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autoCompressPictures="0"/>
  <mc:AlternateContent xmlns:mc="http://schemas.openxmlformats.org/markup-compatibility/2006">
    <mc:Choice Requires="x15">
      <x15ac:absPath xmlns:x15ac="http://schemas.microsoft.com/office/spreadsheetml/2010/11/ac" url="C:\Users\cameron\Desktop\"/>
    </mc:Choice>
  </mc:AlternateContent>
  <bookViews>
    <workbookView xWindow="0" yWindow="0" windowWidth="16104" windowHeight="7680"/>
  </bookViews>
  <sheets>
    <sheet name="Application" sheetId="1" r:id="rId1"/>
    <sheet name="Sheet1" sheetId="11" state="hidden" r:id="rId2"/>
    <sheet name="Acceptable Proof" sheetId="10" r:id="rId3"/>
    <sheet name="Audit" sheetId="9" state="hidden" r:id="rId4"/>
    <sheet name="Office Data" sheetId="4" state="hidden" r:id="rId5"/>
  </sheets>
  <definedNames>
    <definedName name="_xlnm._FilterDatabase" localSheetId="0" hidden="1">Application!$A$35:$C$38</definedName>
  </definedNames>
  <calcPr calcId="162913"/>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calcChain.xml><?xml version="1.0" encoding="utf-8"?>
<calcChain xmlns="http://schemas.openxmlformats.org/spreadsheetml/2006/main">
  <c r="B7" i="4" l="1"/>
  <c r="A4" i="9" l="1"/>
  <c r="C75" i="1" l="1"/>
  <c r="C51" i="1"/>
  <c r="B17" i="9"/>
  <c r="C22" i="9"/>
  <c r="G22" i="9" s="1"/>
  <c r="C31" i="9"/>
  <c r="G31" i="9" s="1"/>
  <c r="C29" i="9"/>
  <c r="C9" i="9"/>
  <c r="C7" i="9"/>
  <c r="G36" i="9" s="1"/>
  <c r="AJ7" i="4"/>
  <c r="AH7" i="4"/>
  <c r="C37" i="9"/>
  <c r="A31" i="9"/>
  <c r="AI7" i="4"/>
  <c r="E7" i="4"/>
  <c r="A10" i="9"/>
  <c r="AO7" i="4"/>
  <c r="C10" i="9"/>
  <c r="AP7" i="4"/>
  <c r="AN7" i="4"/>
  <c r="AM7" i="4"/>
  <c r="AL7" i="4"/>
  <c r="AK7" i="4"/>
  <c r="AG7" i="4"/>
  <c r="AF7" i="4"/>
  <c r="AE7" i="4"/>
  <c r="AD7" i="4"/>
  <c r="AC7" i="4"/>
  <c r="AB7" i="4"/>
  <c r="AA7" i="4"/>
  <c r="Z7" i="4"/>
  <c r="Y7" i="4"/>
  <c r="X7" i="4"/>
  <c r="W7" i="4"/>
  <c r="V7" i="4"/>
  <c r="U7" i="4"/>
  <c r="T7" i="4"/>
  <c r="S7" i="4"/>
  <c r="R7" i="4"/>
  <c r="Q7" i="4"/>
  <c r="P7" i="4"/>
  <c r="O7" i="4"/>
  <c r="N7" i="4"/>
  <c r="M7" i="4"/>
  <c r="L7" i="4"/>
  <c r="K7" i="4"/>
  <c r="J7" i="4"/>
  <c r="I7" i="4"/>
  <c r="H7" i="4"/>
  <c r="G7" i="4"/>
  <c r="F7" i="4"/>
  <c r="D7" i="4"/>
  <c r="C7" i="4"/>
  <c r="D45" i="9"/>
  <c r="D44" i="9"/>
  <c r="C45" i="9"/>
  <c r="G45" i="9" s="1"/>
  <c r="C44" i="9"/>
  <c r="G44" i="9" s="1"/>
  <c r="C42" i="9"/>
  <c r="G42" i="9" s="1"/>
  <c r="C41" i="9"/>
  <c r="G41" i="9" s="1"/>
  <c r="C40" i="9"/>
  <c r="G40" i="9" s="1"/>
  <c r="C39" i="9"/>
  <c r="G39" i="9" s="1"/>
  <c r="C38" i="9"/>
  <c r="C36" i="9"/>
  <c r="C35" i="9"/>
  <c r="C34" i="9"/>
  <c r="G34" i="9" s="1"/>
  <c r="C33" i="9"/>
  <c r="G33" i="9" s="1"/>
  <c r="C32" i="9"/>
  <c r="G32" i="9" s="1"/>
  <c r="C30" i="9"/>
  <c r="G30" i="9" s="1"/>
  <c r="C28" i="9"/>
  <c r="G28" i="9" s="1"/>
  <c r="C27" i="9"/>
  <c r="C26" i="9"/>
  <c r="C21" i="9"/>
  <c r="G21" i="9" s="1"/>
  <c r="C20" i="9"/>
  <c r="G20" i="9" s="1"/>
  <c r="C19" i="9"/>
  <c r="G19" i="9" s="1"/>
  <c r="C18" i="9"/>
  <c r="G18" i="9" s="1"/>
  <c r="C17" i="9"/>
  <c r="C16" i="9"/>
  <c r="G16" i="9" s="1"/>
  <c r="C15" i="9"/>
  <c r="G15" i="9" s="1"/>
  <c r="C14" i="9"/>
  <c r="G14" i="9" s="1"/>
  <c r="C8" i="9"/>
  <c r="A46" i="9"/>
  <c r="A45" i="9"/>
  <c r="A44" i="9"/>
  <c r="A42" i="9"/>
  <c r="A41" i="9"/>
  <c r="A40" i="9"/>
  <c r="A39" i="9"/>
  <c r="A38" i="9"/>
  <c r="A37" i="9"/>
  <c r="A36" i="9"/>
  <c r="A35" i="9"/>
  <c r="A34" i="9"/>
  <c r="A33" i="9"/>
  <c r="A32" i="9"/>
  <c r="A30" i="9"/>
  <c r="A29" i="9"/>
  <c r="A28" i="9"/>
  <c r="A27" i="9"/>
  <c r="A26" i="9"/>
  <c r="A25" i="9"/>
  <c r="A23" i="9"/>
  <c r="A21" i="9"/>
  <c r="A20" i="9"/>
  <c r="A19" i="9"/>
  <c r="A18" i="9"/>
  <c r="A17" i="9"/>
  <c r="A16" i="9"/>
  <c r="A15" i="9"/>
  <c r="A14" i="9"/>
  <c r="A12" i="9"/>
  <c r="A9" i="9"/>
  <c r="A8" i="9"/>
  <c r="A7" i="9"/>
  <c r="A5" i="9"/>
  <c r="C85" i="1"/>
  <c r="C23" i="9" l="1"/>
  <c r="G38" i="9"/>
  <c r="C46" i="9"/>
  <c r="G17" i="9"/>
  <c r="G23" i="9" s="1"/>
  <c r="G37" i="9"/>
  <c r="G35" i="9"/>
  <c r="C49" i="9" l="1"/>
  <c r="G46" i="9"/>
  <c r="G49" i="9" s="1"/>
  <c r="AQ7" i="4" s="1"/>
</calcChain>
</file>

<file path=xl/comments1.xml><?xml version="1.0" encoding="utf-8"?>
<comments xmlns="http://schemas.openxmlformats.org/spreadsheetml/2006/main">
  <authors>
    <author>Aliisa Witty</author>
  </authors>
  <commentList>
    <comment ref="B27" authorId="0" shapeId="0">
      <text>
        <r>
          <rPr>
            <b/>
            <u/>
            <sz val="9"/>
            <color indexed="81"/>
            <rFont val="Tahoma"/>
            <family val="2"/>
          </rPr>
          <t>Aboriginal Identities</t>
        </r>
        <r>
          <rPr>
            <b/>
            <sz val="9"/>
            <color indexed="81"/>
            <rFont val="Tahoma"/>
            <family val="2"/>
          </rPr>
          <t xml:space="preserve">:
Aboriginal: In the context of this voluntary self-identification question, an Aboriginal person in Canada, as recognized in the Constitution Act, 1982, is a person who identifies with First Nations (Status/Non-Status), Métis, or Inuit cultural and/or ancestral background.
First Nations (Status/Non-Status): This term refers to all Aboriginal people who are not of Inuit or Métis descent, regardless of their legal standing under the Indian Act, 1985.
   Status: Refers to people who are eligible to have their names included on the    
   Indian Register mainained by the federal government.
   Non-Status: Refers to people who identify as First Nations but are not 
   recognized on the Indian Register maintained by the federal government of 
   Canada.
Métis: One of three peoples recognized as Aboriginal by the Constitution Act, 1982. The Métis are a distinct Aboriginal people with a unique culture, language, and heritage. Their ancestral homeland includes: Ontario, Manitoba, Saskatchewan, Alberta, British Columbia, and the Northwest Territories.
Inuit: One of three peoples recognized as Aboriginal by the Constitution Act, 1982. The Inuit are "Aboriginal" or "First Peoples" representing four Inuit regions in Canada with a separate origin, culture and identity. The regions are: Nunatsiavut (Labrador), Nunavik (northern Quebec), Nunavut, and the Inuvialuit Settlement Region in the Northwest Territories.
Alternative Identity Term: If there are any other terms with which you identify as an Aboriginal person, please select other.
</t>
        </r>
        <r>
          <rPr>
            <sz val="9"/>
            <color indexed="81"/>
            <rFont val="Tahoma"/>
            <family val="2"/>
          </rPr>
          <t xml:space="preserve">
</t>
        </r>
      </text>
    </comment>
  </commentList>
</comments>
</file>

<file path=xl/comments2.xml><?xml version="1.0" encoding="utf-8"?>
<comments xmlns="http://schemas.openxmlformats.org/spreadsheetml/2006/main">
  <authors>
    <author>Sean Dwyer</author>
  </authors>
  <commentList>
    <comment ref="G23" authorId="0" shapeId="0">
      <text>
        <r>
          <rPr>
            <b/>
            <sz val="9"/>
            <color indexed="81"/>
            <rFont val="Tahoma"/>
            <family val="2"/>
          </rPr>
          <t xml:space="preserve">This subtotal needs to be a reasonable amount that would </t>
        </r>
        <r>
          <rPr>
            <sz val="9"/>
            <color indexed="81"/>
            <rFont val="Tahoma"/>
            <family val="2"/>
          </rPr>
          <t xml:space="preserve">
</t>
        </r>
        <r>
          <rPr>
            <b/>
            <sz val="9"/>
            <color indexed="81"/>
            <rFont val="Tahoma"/>
            <family val="2"/>
          </rPr>
          <t>have indicated to the student that becoming a student was viable.</t>
        </r>
      </text>
    </comment>
    <comment ref="G49" authorId="0" shapeId="0">
      <text>
        <r>
          <rPr>
            <b/>
            <sz val="9"/>
            <color indexed="81"/>
            <rFont val="Tahoma"/>
            <family val="2"/>
          </rPr>
          <t>If expenses exceed resources by $5000, then application should be audited.</t>
        </r>
        <r>
          <rPr>
            <sz val="9"/>
            <color indexed="81"/>
            <rFont val="Tahoma"/>
            <family val="2"/>
          </rPr>
          <t xml:space="preserve">
</t>
        </r>
      </text>
    </comment>
  </commentList>
</comments>
</file>

<file path=xl/sharedStrings.xml><?xml version="1.0" encoding="utf-8"?>
<sst xmlns="http://schemas.openxmlformats.org/spreadsheetml/2006/main" count="151" uniqueCount="134">
  <si>
    <t>Name</t>
  </si>
  <si>
    <t>Date</t>
  </si>
  <si>
    <t>(day/month/year)</t>
  </si>
  <si>
    <t>I have read and agree with the declaration.</t>
  </si>
  <si>
    <t>Surplus / (Deficit)</t>
  </si>
  <si>
    <t>Please Specify:</t>
  </si>
  <si>
    <t>Concentration 1</t>
  </si>
  <si>
    <t>Concentration 2</t>
  </si>
  <si>
    <t>Are you a sponsored student?</t>
  </si>
  <si>
    <t>Address</t>
  </si>
  <si>
    <t>SIN</t>
  </si>
  <si>
    <t>Prov</t>
  </si>
  <si>
    <t xml:space="preserve">Mature </t>
  </si>
  <si>
    <t xml:space="preserve">no. of credits </t>
  </si>
  <si>
    <t xml:space="preserve">Year of Program </t>
  </si>
  <si>
    <t>First Name</t>
  </si>
  <si>
    <t>Last Name</t>
  </si>
  <si>
    <t>Student Number</t>
  </si>
  <si>
    <t>Name of Degree Program</t>
  </si>
  <si>
    <t>Parental or Spousal Contributions</t>
  </si>
  <si>
    <t xml:space="preserve">Total Income/Resources (A)  </t>
  </si>
  <si>
    <t>Tuition and Compulsory Fees</t>
  </si>
  <si>
    <t>Books and Required Supplies</t>
  </si>
  <si>
    <t>Food/Meal Plan</t>
  </si>
  <si>
    <t>Telephone</t>
  </si>
  <si>
    <t>Utilities</t>
  </si>
  <si>
    <t>Laundry</t>
  </si>
  <si>
    <t>Personal Care Products</t>
  </si>
  <si>
    <t>Entertainment</t>
  </si>
  <si>
    <t>Clothing</t>
  </si>
  <si>
    <t>Child Care</t>
  </si>
  <si>
    <t xml:space="preserve">Total Expenses (B)                  </t>
  </si>
  <si>
    <t>OFFICE:</t>
  </si>
  <si>
    <t>Marital Status?</t>
  </si>
  <si>
    <t>City</t>
  </si>
  <si>
    <t>Province</t>
  </si>
  <si>
    <t>Postal Code</t>
  </si>
  <si>
    <t>Internal use:</t>
  </si>
  <si>
    <t>Vehicle - insurance</t>
  </si>
  <si>
    <t>Vehicle - maintenance</t>
  </si>
  <si>
    <t>Aboriginal status</t>
  </si>
  <si>
    <t>Citizenship</t>
  </si>
  <si>
    <t>Information will be verified and is subject to audit.</t>
  </si>
  <si>
    <t>Please select</t>
  </si>
  <si>
    <t>Hockey</t>
  </si>
  <si>
    <t>Essar</t>
  </si>
  <si>
    <t>Volunteer</t>
  </si>
  <si>
    <t>ALGOMA UNIVERSITY</t>
  </si>
  <si>
    <t>PERSONAL INFORMATION</t>
  </si>
  <si>
    <t>FINANCIAL BUDGET</t>
  </si>
  <si>
    <t>STUDENT DECLARATION</t>
  </si>
  <si>
    <t>* OTHER DOES NOT INCLUDE CREDIT CARD DEBT/LINE OF CREDIT</t>
  </si>
  <si>
    <t>Employee 1</t>
  </si>
  <si>
    <t>Clock #1</t>
  </si>
  <si>
    <t>Employee #2</t>
  </si>
  <si>
    <t>Relation #2</t>
  </si>
  <si>
    <t>Clock #2</t>
  </si>
  <si>
    <t>Relation #1</t>
  </si>
  <si>
    <t>Leadership/Political</t>
  </si>
  <si>
    <t>Highschool Name</t>
  </si>
  <si>
    <t>City of Highschool</t>
  </si>
  <si>
    <t>Yr. Highschool Grad</t>
  </si>
  <si>
    <t>First Generation</t>
  </si>
  <si>
    <t>Varsity</t>
  </si>
  <si>
    <t>Marital Status</t>
  </si>
  <si>
    <t>Sponsored</t>
  </si>
  <si>
    <t>Dependants</t>
  </si>
  <si>
    <t>Audited Financial Need</t>
  </si>
  <si>
    <t>Declaration</t>
  </si>
  <si>
    <t>Living</t>
  </si>
  <si>
    <t>Reference Letters</t>
  </si>
  <si>
    <t>Audit Date:</t>
  </si>
  <si>
    <t>Audit Date</t>
  </si>
  <si>
    <t>Transportation Home/Outside City (if applicable)</t>
  </si>
  <si>
    <t>Gender</t>
  </si>
  <si>
    <t>Email</t>
  </si>
  <si>
    <t>College Transfer</t>
  </si>
  <si>
    <t>Aboriginal Identity</t>
  </si>
  <si>
    <t>Internet</t>
  </si>
  <si>
    <t>Algoma U Parking Pass</t>
  </si>
  <si>
    <t>Permanent Disability</t>
  </si>
  <si>
    <t>Mailing Address</t>
  </si>
  <si>
    <t>I hereby declare that the information I have submitted in this application form is true and correct to the best of my knowledge.  Completion of this application permits the Scholarship and Awards Office or designate to access transcript information and allows members of the awards selection committees to view transcripts when required.  I also understand that 1) all information provided in this application is subject to verification by Algoma University, 2) the first use of any scholarship and/or bursary awarded to me shall be to pay tuition and/or residence fees to the University.  Furthermore, should I be granted an award, I agree to the release of my name, city of residence, faculty/program and photograph for publicity purposes. Students chosen to receive scholarships and/or bursaries will be expected to participate in donor appreciation events.</t>
  </si>
  <si>
    <t>Vehicle - fuel or bus fare</t>
  </si>
  <si>
    <t>If sole support, married/common law, number of dependent children:</t>
  </si>
  <si>
    <t>Applicants 18 and over must have their own valid First Nation status, Inuit or Metis Card.</t>
  </si>
  <si>
    <t>What is acceptable as proof of First Nation, Inuit or Metis status?</t>
  </si>
  <si>
    <t>Applicants who are members of the non-status First Nation must provide a letter from their registry office stating that the Federal Government has designated and recognizes their nation as a non-status First Nation.</t>
  </si>
  <si>
    <t>Self -Identify</t>
  </si>
  <si>
    <t>2016/2017 Registered Credits</t>
  </si>
  <si>
    <t>Financial Need net 2016/2017 awards</t>
  </si>
  <si>
    <t>2015/2016 Final Avg.</t>
  </si>
  <si>
    <t>Award(s) Issued</t>
  </si>
  <si>
    <t>2016/2017 Scholarship/Bursary Type</t>
  </si>
  <si>
    <t>Notes</t>
  </si>
  <si>
    <r>
      <t xml:space="preserve">Submit completed application via email to </t>
    </r>
    <r>
      <rPr>
        <b/>
        <u/>
        <sz val="10"/>
        <rFont val="Calibri Light"/>
        <family val="2"/>
      </rPr>
      <t xml:space="preserve">awards@algomau.ca </t>
    </r>
  </si>
  <si>
    <r>
      <t xml:space="preserve">                                                Other </t>
    </r>
    <r>
      <rPr>
        <b/>
        <sz val="10"/>
        <color rgb="FFFF0000"/>
        <rFont val="Calibri Light"/>
        <family val="2"/>
      </rPr>
      <t>*</t>
    </r>
  </si>
  <si>
    <r>
      <t xml:space="preserve">Other </t>
    </r>
    <r>
      <rPr>
        <b/>
        <sz val="10"/>
        <color rgb="FFFF0000"/>
        <rFont val="Calibri Light"/>
        <family val="2"/>
      </rPr>
      <t>*</t>
    </r>
  </si>
  <si>
    <r>
      <t xml:space="preserve">First Nation </t>
    </r>
    <r>
      <rPr>
        <sz val="10"/>
        <rFont val="Calibri Light"/>
        <family val="2"/>
      </rPr>
      <t>applicants must submit a photocopy of the front and back of their valid certificate of Indian status card issued by the Federal Government (Indian Affairs or designated office). Alternatively, an official letter (on First Nation letterhead, dated, signed) from the First Nation Band office can be provided that identifies that person is a registered band member of that First Nation.</t>
    </r>
  </si>
  <si>
    <r>
      <t xml:space="preserve">Non-status First Nation </t>
    </r>
    <r>
      <rPr>
        <sz val="10"/>
        <rFont val="Calibri Light"/>
        <family val="2"/>
      </rPr>
      <t>applicants must submit a photocopy of the front and back of the valid Federal Government card issued to parents or grandparents along with the long-form birth certificate(s) or baptism certificate(s) that clearly shows the relationship to person on band card.</t>
    </r>
  </si>
  <si>
    <r>
      <t xml:space="preserve">Metis </t>
    </r>
    <r>
      <rPr>
        <sz val="10"/>
        <rFont val="Calibri Light"/>
        <family val="2"/>
      </rPr>
      <t>applicants must submit a photocopy of the front and back of the valid Metis card issued to them by their Metis organization that is recognized by the provincial/territorial and or federal government and or surrounding Indigenous communities. Applicants age 18 and over must have their own Metis card. In the case where an applicant is awaiting issuance of their own Metis card, they can submit a photocopy of the card issued to parents along with the long-form birth certificate(s) or baptism certificate(s) that clearly shows the relationship to person on the Metis card. An official letter (on organization letterhead, dated, signed) from the Metis organization can be provided that identifies that person on the card is a registered member in good standing with that Metis organization. Documentation must also be provided to show that the applicant has made an application to become a member of their Metis organization.</t>
    </r>
  </si>
  <si>
    <r>
      <t xml:space="preserve">Inuit </t>
    </r>
    <r>
      <rPr>
        <sz val="10"/>
        <rFont val="Calibri Light"/>
        <family val="2"/>
      </rPr>
      <t xml:space="preserve">applicants must submit a photocopy of the front and back of their valid card issued by their Inuit organization. Alternatively, an official letter (on organization letterhead, dated, signed) from the Inuit organization can be provided that identifies that person is a registered member with that Inuit organization. </t>
    </r>
  </si>
  <si>
    <t>Net Income from Employment (including work study)</t>
  </si>
  <si>
    <t>Spouse's net income</t>
  </si>
  <si>
    <t>OSAP or other government student aid</t>
  </si>
  <si>
    <t>Government Benefits:</t>
  </si>
  <si>
    <t>Please Select</t>
  </si>
  <si>
    <t>Institutional Scholarships/Bursaries</t>
  </si>
  <si>
    <t>Resident Advisor Income</t>
  </si>
  <si>
    <t>RESP/Investments Income</t>
  </si>
  <si>
    <t>Rent/Residence/Mortgage Payments</t>
  </si>
  <si>
    <t>External Funding (Aborignal Student Support [band funding]etc.)</t>
  </si>
  <si>
    <t>Canada Pension Plan</t>
  </si>
  <si>
    <t>Employment Insurance</t>
  </si>
  <si>
    <t>WSIB</t>
  </si>
  <si>
    <t>Ontario Disability Support Program</t>
  </si>
  <si>
    <t>Ontario Works</t>
  </si>
  <si>
    <t>Second Career</t>
  </si>
  <si>
    <t>Ontario Skills Development Program</t>
  </si>
  <si>
    <t>Other</t>
  </si>
  <si>
    <t>If indicated, must attach letter from band outlining support payments</t>
  </si>
  <si>
    <t xml:space="preserve">LAND STEWARDSHIP FUND IN-COURSE BURSARY </t>
  </si>
  <si>
    <t>*Must provide proof of First Nation, Inuit, or Metis Status to be considered for certain awards. See page 2 for list of acceptable documents.</t>
  </si>
  <si>
    <t>Where will you be living during your 2018-2019 study period?</t>
  </si>
  <si>
    <t>2018/2019 Credits Completed</t>
  </si>
  <si>
    <r>
      <rPr>
        <b/>
        <sz val="10"/>
        <rFont val="Calibri Light"/>
        <family val="2"/>
      </rPr>
      <t>Note: Completed applications along with all supporting documents are to be submitted via email to awards@algomau.ca.</t>
    </r>
    <r>
      <rPr>
        <sz val="10"/>
        <rFont val="Calibri Light"/>
        <family val="2"/>
      </rPr>
      <t xml:space="preserve">  </t>
    </r>
    <r>
      <rPr>
        <b/>
        <sz val="10"/>
        <rFont val="Calibri Light"/>
        <family val="2"/>
      </rPr>
      <t>Incomplete applications and/or applications received after the deadline date will not be considered</t>
    </r>
    <r>
      <rPr>
        <sz val="10"/>
        <rFont val="Calibri Light"/>
        <family val="2"/>
      </rPr>
      <t>. If you have any questions regarding this application form, or require information on scholarships and bursaries, please contact Rita Vacirca at awards@algomau.ca or (705) 949-2301 ext. 4723.</t>
    </r>
  </si>
  <si>
    <r>
      <t xml:space="preserve">Financial Budget based on May -August  2019. </t>
    </r>
    <r>
      <rPr>
        <b/>
        <u/>
        <sz val="11"/>
        <rFont val="Calibri Light"/>
        <family val="2"/>
      </rPr>
      <t>Complete this section to be considered for the bursary.</t>
    </r>
  </si>
  <si>
    <t>Estimated Income and Resources for May - August 2019</t>
  </si>
  <si>
    <t>Estimated Expenses for May -August Term</t>
  </si>
  <si>
    <r>
      <t>Description:</t>
    </r>
    <r>
      <rPr>
        <sz val="11"/>
        <rFont val="Calibri"/>
        <family val="2"/>
      </rPr>
      <t xml:space="preserve"> The Land Stewardship Fund will be used to provide financial assistance to students enrolled in Level 1 of the Professional Lands Management Certification Program offered at Algoma University or the Akii &amp; Environmental Stewardship Certificate. Financial assistance in the amount of $250 will be provided from the fund to four students with a demonstrated financial need in one of the following areas: assistance with transportation costs, assistance with accommodations or assistance with tuition fees. Preference will be given to First Nations, Métis or Inuit students.</t>
    </r>
  </si>
  <si>
    <t>APPLICATION DEADLINE:  June 2, 2020</t>
  </si>
  <si>
    <r>
      <t>Eligibility:</t>
    </r>
    <r>
      <rPr>
        <sz val="11"/>
        <rFont val="Calibri"/>
        <family val="2"/>
      </rPr>
      <t xml:space="preserve"> You must be enrolled in the May 25-29, 2020 GEOG 2196 course entitled “Introduction to Land Management in First Nation Contexts” for credit.</t>
    </r>
  </si>
  <si>
    <t>APPLICATION FORM 2020</t>
  </si>
  <si>
    <t xml:space="preserve">Explanation (250-300 words) of how taking the "Introduction to Land Management in First Nations Context Course" will benefit your personal and professional development.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</si>
</sst>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4" formatCode="_-&quot;$&quot;* #,##0.00_-;\-&quot;$&quot;* #,##0.00_-;_-&quot;$&quot;* &quot;-&quot;??_-;_-@_-"/>
    <numFmt numFmtId="164" formatCode="_(&quot;$&quot;* #,##0.00_);_(&quot;$&quot;* \(#,##0.00\);_(&quot;$&quot;* &quot;-&quot;??_);_(@_)"/>
    <numFmt numFmtId="165" formatCode="000\ 000\ 000"/>
    <numFmt numFmtId="166" formatCode="[$-409]mmmm\ d\,\ yyyy;@"/>
    <numFmt numFmtId="167" formatCode="[$-1009]mmmm\ d\,\ yyyy;@"/>
    <numFmt numFmtId="168" formatCode="_-&quot;$&quot;* #,##0_-;\-&quot;$&quot;* #,##0_-;_-&quot;$&quot;* &quot;-&quot;??_-;_-@_-"/>
    <numFmt numFmtId="169" formatCode="[$-409]d\-mmm\-yy;@"/>
    <numFmt numFmtId="170" formatCode="&quot;$&quot;#,##0"/>
    <numFmt numFmtId="171" formatCode="[$-1009]d\-mmm\-yy;@"/>
  </numFmts>
  <fonts count="42" x14ac:knownFonts="1">
    <font>
      <sz val="10"/>
      <name val="Arial"/>
      <family val="2"/>
    </font>
    <font>
      <sz val="11"/>
      <color theme="1"/>
      <name val="Calibri"/>
      <family val="2"/>
      <scheme val="minor"/>
    </font>
    <font>
      <b/>
      <sz val="11"/>
      <name val="Cambria"/>
      <family val="1"/>
      <scheme val="major"/>
    </font>
    <font>
      <sz val="10"/>
      <name val="Cambria"/>
      <family val="1"/>
      <scheme val="major"/>
    </font>
    <font>
      <b/>
      <sz val="14"/>
      <name val="Cambria"/>
      <family val="1"/>
      <scheme val="major"/>
    </font>
    <font>
      <b/>
      <sz val="14"/>
      <color rgb="FFFF0000"/>
      <name val="Cambria"/>
      <family val="1"/>
      <scheme val="major"/>
    </font>
    <font>
      <sz val="9"/>
      <color indexed="81"/>
      <name val="Tahoma"/>
      <family val="2"/>
    </font>
    <font>
      <b/>
      <sz val="9"/>
      <color indexed="81"/>
      <name val="Tahoma"/>
      <family val="2"/>
    </font>
    <font>
      <sz val="8"/>
      <name val="Verdana"/>
      <family val="2"/>
    </font>
    <font>
      <b/>
      <u/>
      <sz val="9"/>
      <color indexed="81"/>
      <name val="Tahoma"/>
      <family val="2"/>
    </font>
    <font>
      <sz val="10"/>
      <name val="Arial"/>
      <family val="2"/>
    </font>
    <font>
      <b/>
      <sz val="8"/>
      <name val="Calibri"/>
      <family val="2"/>
      <scheme val="minor"/>
    </font>
    <font>
      <u/>
      <sz val="10"/>
      <color theme="10"/>
      <name val="Arial"/>
      <family val="2"/>
    </font>
    <font>
      <b/>
      <sz val="14"/>
      <name val="Calibri"/>
      <family val="2"/>
      <scheme val="minor"/>
    </font>
    <font>
      <b/>
      <sz val="14"/>
      <color rgb="FFFF0000"/>
      <name val="Calibri"/>
      <family val="2"/>
      <scheme val="minor"/>
    </font>
    <font>
      <b/>
      <sz val="10"/>
      <name val="Calibri"/>
      <family val="2"/>
      <scheme val="minor"/>
    </font>
    <font>
      <sz val="10"/>
      <name val="Calibri"/>
      <family val="2"/>
      <scheme val="minor"/>
    </font>
    <font>
      <b/>
      <sz val="13"/>
      <name val="Calibri"/>
      <family val="2"/>
      <scheme val="minor"/>
    </font>
    <font>
      <sz val="11"/>
      <name val="Calibri"/>
      <family val="2"/>
      <scheme val="minor"/>
    </font>
    <font>
      <b/>
      <sz val="14"/>
      <name val="Calibri Light"/>
      <family val="2"/>
    </font>
    <font>
      <b/>
      <sz val="14"/>
      <color rgb="FFFF0000"/>
      <name val="Calibri Light"/>
      <family val="2"/>
    </font>
    <font>
      <b/>
      <sz val="10"/>
      <name val="Calibri Light"/>
      <family val="2"/>
    </font>
    <font>
      <b/>
      <u/>
      <sz val="10"/>
      <name val="Calibri Light"/>
      <family val="2"/>
    </font>
    <font>
      <sz val="10"/>
      <name val="Calibri Light"/>
      <family val="2"/>
    </font>
    <font>
      <b/>
      <u/>
      <sz val="13"/>
      <name val="Calibri Light"/>
      <family val="2"/>
    </font>
    <font>
      <b/>
      <sz val="12"/>
      <color rgb="FFFF0000"/>
      <name val="Calibri Light"/>
      <family val="2"/>
    </font>
    <font>
      <sz val="11"/>
      <name val="Calibri Light"/>
      <family val="2"/>
    </font>
    <font>
      <sz val="10"/>
      <color rgb="FF0070C0"/>
      <name val="Calibri Light"/>
      <family val="2"/>
    </font>
    <font>
      <b/>
      <sz val="11"/>
      <name val="Calibri Light"/>
      <family val="2"/>
    </font>
    <font>
      <b/>
      <u/>
      <sz val="11"/>
      <name val="Calibri Light"/>
      <family val="2"/>
    </font>
    <font>
      <b/>
      <sz val="10"/>
      <color rgb="FFFF0000"/>
      <name val="Calibri Light"/>
      <family val="2"/>
    </font>
    <font>
      <b/>
      <sz val="11"/>
      <color rgb="FFFF0000"/>
      <name val="Calibri Light"/>
      <family val="2"/>
    </font>
    <font>
      <b/>
      <u/>
      <sz val="12"/>
      <name val="Calibri Light"/>
      <family val="2"/>
    </font>
    <font>
      <u/>
      <sz val="10"/>
      <name val="Calibri Light"/>
      <family val="2"/>
    </font>
    <font>
      <b/>
      <sz val="13"/>
      <name val="Calibri Light"/>
      <family val="2"/>
    </font>
    <font>
      <sz val="14"/>
      <name val="Calibri Light"/>
      <family val="2"/>
    </font>
    <font>
      <b/>
      <sz val="10"/>
      <color rgb="FFC00000"/>
      <name val="Calibri Light"/>
      <family val="2"/>
    </font>
    <font>
      <sz val="9"/>
      <name val="Arial"/>
      <family val="2"/>
    </font>
    <font>
      <sz val="9"/>
      <name val="Calibri Light"/>
      <family val="2"/>
    </font>
    <font>
      <u/>
      <sz val="10"/>
      <name val="Cambria"/>
      <family val="1"/>
      <scheme val="major"/>
    </font>
    <font>
      <b/>
      <i/>
      <sz val="12"/>
      <name val="Calibri"/>
      <family val="2"/>
    </font>
    <font>
      <sz val="11"/>
      <name val="Calibri"/>
      <family val="2"/>
    </font>
  </fonts>
  <fills count="11">
    <fill>
      <patternFill patternType="none"/>
    </fill>
    <fill>
      <patternFill patternType="gray125"/>
    </fill>
    <fill>
      <patternFill patternType="lightGray"/>
    </fill>
    <fill>
      <patternFill patternType="solid">
        <fgColor rgb="FFFFFF99"/>
        <bgColor indexed="64"/>
      </patternFill>
    </fill>
    <fill>
      <patternFill patternType="solid">
        <fgColor rgb="FFFFFF00"/>
        <bgColor indexed="64"/>
      </patternFill>
    </fill>
    <fill>
      <patternFill patternType="solid">
        <fgColor rgb="FF92D050"/>
        <bgColor indexed="64"/>
      </patternFill>
    </fill>
    <fill>
      <patternFill patternType="solid">
        <fgColor theme="8" tint="0.39997558519241921"/>
        <bgColor indexed="64"/>
      </patternFill>
    </fill>
    <fill>
      <patternFill patternType="solid">
        <fgColor rgb="FFFF3399"/>
        <bgColor indexed="64"/>
      </patternFill>
    </fill>
    <fill>
      <patternFill patternType="solid">
        <fgColor rgb="FFC850DC"/>
        <bgColor indexed="64"/>
      </patternFill>
    </fill>
    <fill>
      <patternFill patternType="solid">
        <fgColor rgb="FFCC99FF"/>
        <bgColor indexed="64"/>
      </patternFill>
    </fill>
    <fill>
      <patternFill patternType="solid">
        <fgColor theme="6" tint="0.59999389629810485"/>
        <bgColor indexed="64"/>
      </patternFill>
    </fill>
  </fills>
  <borders count="13">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medium">
        <color auto="1"/>
      </left>
      <right style="medium">
        <color auto="1"/>
      </right>
      <top style="medium">
        <color auto="1"/>
      </top>
      <bottom style="medium">
        <color auto="1"/>
      </bottom>
      <diagonal/>
    </border>
    <border>
      <left/>
      <right style="thin">
        <color auto="1"/>
      </right>
      <top/>
      <bottom/>
      <diagonal/>
    </border>
    <border>
      <left/>
      <right style="medium">
        <color auto="1"/>
      </right>
      <top/>
      <bottom/>
      <diagonal/>
    </border>
    <border>
      <left style="medium">
        <color auto="1"/>
      </left>
      <right style="medium">
        <color auto="1"/>
      </right>
      <top/>
      <bottom style="medium">
        <color auto="1"/>
      </bottom>
      <diagonal/>
    </border>
    <border>
      <left style="thin">
        <color auto="1"/>
      </left>
      <right/>
      <top/>
      <bottom/>
      <diagonal/>
    </border>
  </borders>
  <cellStyleXfs count="4">
    <xf numFmtId="0" fontId="0" fillId="0" borderId="0"/>
    <xf numFmtId="44" fontId="1" fillId="0" borderId="0" applyFont="0" applyFill="0" applyBorder="0" applyAlignment="0" applyProtection="0"/>
    <xf numFmtId="0" fontId="10" fillId="0" borderId="0"/>
    <xf numFmtId="0" fontId="12" fillId="0" borderId="0" applyNumberFormat="0" applyFill="0" applyBorder="0" applyAlignment="0" applyProtection="0"/>
  </cellStyleXfs>
  <cellXfs count="166">
    <xf numFmtId="0" fontId="0" fillId="0" borderId="0" xfId="0"/>
    <xf numFmtId="0" fontId="3" fillId="0" borderId="0" xfId="0" applyFont="1"/>
    <xf numFmtId="0" fontId="2" fillId="0" borderId="0" xfId="0" applyFont="1" applyFill="1" applyBorder="1" applyAlignment="1">
      <alignment vertical="center" wrapText="1"/>
    </xf>
    <xf numFmtId="0" fontId="0" fillId="0" borderId="0" xfId="0" applyFont="1" applyAlignment="1">
      <alignment horizontal="left"/>
    </xf>
    <xf numFmtId="0" fontId="0" fillId="0" borderId="0" xfId="0" applyFont="1"/>
    <xf numFmtId="0" fontId="0" fillId="0" borderId="0" xfId="0" applyFill="1"/>
    <xf numFmtId="0" fontId="3" fillId="0" borderId="0" xfId="0" applyFont="1" applyFill="1" applyAlignment="1">
      <alignment horizontal="center"/>
    </xf>
    <xf numFmtId="0" fontId="3" fillId="0" borderId="0" xfId="0" applyFont="1" applyFill="1"/>
    <xf numFmtId="0" fontId="4" fillId="0" borderId="0" xfId="0" applyFont="1" applyAlignment="1" applyProtection="1">
      <alignment horizontal="center" vertical="top"/>
    </xf>
    <xf numFmtId="0" fontId="3" fillId="0" borderId="0" xfId="0" applyFont="1" applyProtection="1"/>
    <xf numFmtId="166" fontId="5" fillId="0" borderId="0" xfId="0" applyNumberFormat="1" applyFont="1" applyAlignment="1" applyProtection="1">
      <alignment horizontal="center"/>
    </xf>
    <xf numFmtId="0" fontId="3" fillId="0" borderId="0" xfId="0" applyFont="1" applyBorder="1" applyProtection="1"/>
    <xf numFmtId="0" fontId="2" fillId="0" borderId="0" xfId="0" applyFont="1" applyFill="1" applyBorder="1" applyAlignment="1" applyProtection="1">
      <alignment vertical="center" wrapText="1"/>
    </xf>
    <xf numFmtId="0" fontId="3" fillId="0" borderId="0" xfId="0" applyFont="1" applyAlignment="1" applyProtection="1">
      <alignment horizontal="left" vertical="center" wrapText="1"/>
    </xf>
    <xf numFmtId="0" fontId="0" fillId="0" borderId="0" xfId="0" applyFont="1" applyAlignment="1" applyProtection="1">
      <alignment horizontal="left"/>
    </xf>
    <xf numFmtId="0" fontId="13" fillId="0" borderId="0" xfId="0" applyFont="1" applyAlignment="1" applyProtection="1">
      <alignment horizontal="center" vertical="top"/>
    </xf>
    <xf numFmtId="0" fontId="16" fillId="0" borderId="0" xfId="0" applyFont="1" applyProtection="1"/>
    <xf numFmtId="166" fontId="14" fillId="0" borderId="0" xfId="0" applyNumberFormat="1" applyFont="1" applyAlignment="1" applyProtection="1">
      <alignment horizontal="center"/>
    </xf>
    <xf numFmtId="0" fontId="17" fillId="0" borderId="0" xfId="0" applyFont="1" applyAlignment="1" applyProtection="1"/>
    <xf numFmtId="0" fontId="16" fillId="0" borderId="0" xfId="0" applyFont="1"/>
    <xf numFmtId="0" fontId="16" fillId="0" borderId="0" xfId="0" applyFont="1" applyFill="1"/>
    <xf numFmtId="0" fontId="16" fillId="0" borderId="0" xfId="0" applyFont="1" applyFill="1" applyAlignment="1">
      <alignment horizontal="center" vertical="center" wrapText="1"/>
    </xf>
    <xf numFmtId="0" fontId="11" fillId="0" borderId="4" xfId="0" applyFont="1" applyFill="1" applyBorder="1" applyAlignment="1">
      <alignment horizontal="center" vertical="center" wrapText="1"/>
    </xf>
    <xf numFmtId="0" fontId="16" fillId="0" borderId="0" xfId="0" applyFont="1" applyFill="1" applyAlignment="1">
      <alignment horizontal="center"/>
    </xf>
    <xf numFmtId="165" fontId="18" fillId="0" borderId="0" xfId="0" applyNumberFormat="1" applyFont="1" applyFill="1" applyBorder="1" applyAlignment="1">
      <alignment horizontal="center" vertical="center" wrapText="1"/>
    </xf>
    <xf numFmtId="165" fontId="18" fillId="0" borderId="0" xfId="0" applyNumberFormat="1" applyFont="1" applyFill="1" applyBorder="1" applyAlignment="1">
      <alignment horizontal="center" wrapText="1"/>
    </xf>
    <xf numFmtId="164" fontId="16" fillId="0" borderId="0" xfId="0" applyNumberFormat="1" applyFont="1" applyFill="1"/>
    <xf numFmtId="44" fontId="16" fillId="0" borderId="0" xfId="0" applyNumberFormat="1" applyFont="1" applyFill="1"/>
    <xf numFmtId="0" fontId="16" fillId="0" borderId="0" xfId="0" applyFont="1" applyAlignment="1">
      <alignment horizontal="left"/>
    </xf>
    <xf numFmtId="171" fontId="16" fillId="0" borderId="0" xfId="0" applyNumberFormat="1" applyFont="1" applyFill="1"/>
    <xf numFmtId="0" fontId="15" fillId="6" borderId="4" xfId="0" applyFont="1" applyFill="1" applyBorder="1" applyAlignment="1">
      <alignment horizontal="center" vertical="center" wrapText="1"/>
    </xf>
    <xf numFmtId="0" fontId="16" fillId="7" borderId="4" xfId="0" applyFont="1" applyFill="1" applyBorder="1" applyAlignment="1">
      <alignment horizontal="center" vertical="center" wrapText="1"/>
    </xf>
    <xf numFmtId="0" fontId="11" fillId="8" borderId="4" xfId="2" applyFont="1" applyFill="1" applyBorder="1" applyAlignment="1">
      <alignment horizontal="center" vertical="center" wrapText="1"/>
    </xf>
    <xf numFmtId="3" fontId="11" fillId="8" borderId="4" xfId="2" applyNumberFormat="1" applyFont="1" applyFill="1" applyBorder="1" applyAlignment="1">
      <alignment horizontal="center" vertical="center" wrapText="1"/>
    </xf>
    <xf numFmtId="40" fontId="11" fillId="8" borderId="4" xfId="2" applyNumberFormat="1" applyFont="1" applyFill="1" applyBorder="1" applyAlignment="1">
      <alignment horizontal="center" vertical="center" wrapText="1"/>
    </xf>
    <xf numFmtId="0" fontId="23" fillId="0" borderId="0" xfId="0" applyFont="1" applyAlignment="1" applyProtection="1">
      <alignment horizontal="left" vertical="center" wrapText="1"/>
    </xf>
    <xf numFmtId="0" fontId="24" fillId="0" borderId="0" xfId="0" applyFont="1" applyBorder="1" applyProtection="1"/>
    <xf numFmtId="0" fontId="23" fillId="0" borderId="0" xfId="0" applyFont="1" applyProtection="1"/>
    <xf numFmtId="0" fontId="23" fillId="0" borderId="0" xfId="0" applyFont="1" applyBorder="1" applyProtection="1"/>
    <xf numFmtId="0" fontId="23" fillId="0" borderId="0" xfId="0" applyFont="1" applyAlignment="1" applyProtection="1">
      <alignment horizontal="left"/>
    </xf>
    <xf numFmtId="0" fontId="26" fillId="0" borderId="0" xfId="0" applyFont="1" applyBorder="1" applyAlignment="1" applyProtection="1">
      <alignment vertical="center" wrapText="1"/>
    </xf>
    <xf numFmtId="0" fontId="26" fillId="3" borderId="4" xfId="0" applyFont="1" applyFill="1" applyBorder="1" applyAlignment="1" applyProtection="1">
      <alignment horizontal="left" vertical="center" wrapText="1"/>
      <protection locked="0"/>
    </xf>
    <xf numFmtId="0" fontId="23" fillId="0" borderId="0" xfId="0" applyFont="1" applyAlignment="1" applyProtection="1">
      <alignment horizontal="left"/>
      <protection locked="0"/>
    </xf>
    <xf numFmtId="165" fontId="26" fillId="3" borderId="4" xfId="0" applyNumberFormat="1" applyFont="1" applyFill="1" applyBorder="1" applyAlignment="1" applyProtection="1">
      <alignment horizontal="left" vertical="center" wrapText="1"/>
      <protection locked="0"/>
    </xf>
    <xf numFmtId="0" fontId="23" fillId="0" borderId="0" xfId="0" applyFont="1" applyBorder="1" applyProtection="1">
      <protection locked="0"/>
    </xf>
    <xf numFmtId="0" fontId="26" fillId="0" borderId="0" xfId="0" applyFont="1" applyBorder="1" applyAlignment="1" applyProtection="1">
      <alignment vertical="center" wrapText="1"/>
      <protection locked="0"/>
    </xf>
    <xf numFmtId="0" fontId="28" fillId="0" borderId="0" xfId="0" applyFont="1" applyFill="1" applyBorder="1" applyAlignment="1" applyProtection="1">
      <alignment vertical="center" wrapText="1"/>
    </xf>
    <xf numFmtId="0" fontId="26" fillId="0" borderId="0" xfId="0" applyFont="1" applyProtection="1"/>
    <xf numFmtId="0" fontId="26" fillId="0" borderId="0" xfId="0" applyFont="1" applyAlignment="1" applyProtection="1">
      <alignment horizontal="right"/>
    </xf>
    <xf numFmtId="0" fontId="24" fillId="0" borderId="0" xfId="0" applyFont="1" applyProtection="1"/>
    <xf numFmtId="0" fontId="23" fillId="0" borderId="0" xfId="0" applyFont="1" applyAlignment="1" applyProtection="1">
      <alignment vertical="center"/>
    </xf>
    <xf numFmtId="0" fontId="23" fillId="3" borderId="7" xfId="0" applyFont="1" applyFill="1" applyBorder="1" applyAlignment="1" applyProtection="1">
      <protection locked="0"/>
    </xf>
    <xf numFmtId="0" fontId="23" fillId="3" borderId="4" xfId="0" applyFont="1" applyFill="1" applyBorder="1" applyAlignment="1" applyProtection="1">
      <alignment horizontal="left"/>
      <protection locked="0"/>
    </xf>
    <xf numFmtId="0" fontId="26" fillId="0" borderId="0" xfId="0" applyFont="1" applyAlignment="1" applyProtection="1">
      <alignment vertical="center"/>
    </xf>
    <xf numFmtId="0" fontId="23" fillId="0" borderId="0" xfId="0" applyFont="1" applyProtection="1">
      <protection locked="0"/>
    </xf>
    <xf numFmtId="0" fontId="28" fillId="0" borderId="0" xfId="0" applyFont="1" applyAlignment="1" applyProtection="1">
      <alignment vertical="center"/>
    </xf>
    <xf numFmtId="170" fontId="23" fillId="3" borderId="7" xfId="1" applyNumberFormat="1" applyFont="1" applyFill="1" applyBorder="1" applyAlignment="1" applyProtection="1">
      <protection locked="0"/>
    </xf>
    <xf numFmtId="170" fontId="23" fillId="3" borderId="4" xfId="1" applyNumberFormat="1" applyFont="1" applyFill="1" applyBorder="1" applyAlignment="1" applyProtection="1">
      <protection locked="0"/>
    </xf>
    <xf numFmtId="0" fontId="23" fillId="0" borderId="0" xfId="0" applyFont="1" applyFill="1" applyBorder="1" applyAlignment="1" applyProtection="1">
      <alignment horizontal="right" vertical="center" wrapText="1"/>
    </xf>
    <xf numFmtId="168" fontId="23" fillId="0" borderId="8" xfId="1" applyNumberFormat="1" applyFont="1" applyFill="1" applyBorder="1" applyAlignment="1" applyProtection="1"/>
    <xf numFmtId="44" fontId="23" fillId="0" borderId="0" xfId="1" applyFont="1" applyFill="1" applyBorder="1" applyAlignment="1" applyProtection="1">
      <alignment vertical="center" wrapText="1"/>
    </xf>
    <xf numFmtId="44" fontId="21" fillId="0" borderId="0" xfId="1" applyFont="1" applyFill="1" applyBorder="1" applyAlignment="1" applyProtection="1">
      <alignment vertical="center" wrapText="1"/>
    </xf>
    <xf numFmtId="0" fontId="23" fillId="0" borderId="0" xfId="0" applyFont="1" applyFill="1" applyBorder="1" applyAlignment="1" applyProtection="1">
      <alignment vertical="center"/>
    </xf>
    <xf numFmtId="0" fontId="31" fillId="0" borderId="0" xfId="0" quotePrefix="1" applyFont="1" applyAlignment="1" applyProtection="1">
      <alignment vertical="center"/>
    </xf>
    <xf numFmtId="0" fontId="30" fillId="0" borderId="0" xfId="0" quotePrefix="1" applyFont="1" applyAlignment="1" applyProtection="1">
      <alignment vertical="center"/>
    </xf>
    <xf numFmtId="0" fontId="32" fillId="0" borderId="0" xfId="0" applyFont="1" applyAlignment="1" applyProtection="1">
      <alignment vertical="center"/>
    </xf>
    <xf numFmtId="0" fontId="23" fillId="0" borderId="0" xfId="0" applyFont="1" applyAlignment="1" applyProtection="1">
      <alignment horizontal="center" vertical="center"/>
    </xf>
    <xf numFmtId="0" fontId="26" fillId="3" borderId="4" xfId="0" applyFont="1" applyFill="1" applyBorder="1" applyAlignment="1" applyProtection="1">
      <protection locked="0"/>
    </xf>
    <xf numFmtId="0" fontId="21" fillId="0" borderId="0" xfId="0" applyFont="1" applyAlignment="1" applyProtection="1">
      <alignment horizontal="left" vertical="center"/>
      <protection locked="0"/>
    </xf>
    <xf numFmtId="0" fontId="26" fillId="0" borderId="0" xfId="0" applyFont="1" applyAlignment="1" applyProtection="1">
      <alignment horizontal="right" vertical="center"/>
    </xf>
    <xf numFmtId="167" fontId="26" fillId="3" borderId="6" xfId="0" applyNumberFormat="1" applyFont="1" applyFill="1" applyBorder="1" applyAlignment="1" applyProtection="1">
      <alignment horizontal="left"/>
      <protection locked="0"/>
    </xf>
    <xf numFmtId="0" fontId="29" fillId="0" borderId="0" xfId="0" applyFont="1" applyAlignment="1" applyProtection="1">
      <alignment vertical="center"/>
    </xf>
    <xf numFmtId="0" fontId="33" fillId="0" borderId="0" xfId="0" applyFont="1" applyProtection="1"/>
    <xf numFmtId="0" fontId="24" fillId="0" borderId="0" xfId="0" applyFont="1" applyBorder="1"/>
    <xf numFmtId="0" fontId="23" fillId="0" borderId="0" xfId="0" applyFont="1" applyBorder="1"/>
    <xf numFmtId="0" fontId="34" fillId="0" borderId="0" xfId="0" applyFont="1" applyBorder="1" applyAlignment="1">
      <alignment vertical="center"/>
    </xf>
    <xf numFmtId="0" fontId="23" fillId="0" borderId="0" xfId="0" applyFont="1" applyBorder="1" applyAlignment="1">
      <alignment vertical="center"/>
    </xf>
    <xf numFmtId="0" fontId="23" fillId="3" borderId="7" xfId="0" applyFont="1" applyFill="1" applyBorder="1" applyAlignment="1"/>
    <xf numFmtId="0" fontId="21" fillId="0" borderId="0" xfId="0" applyFont="1" applyBorder="1"/>
    <xf numFmtId="0" fontId="23" fillId="3" borderId="4" xfId="0" applyFont="1" applyFill="1" applyBorder="1" applyAlignment="1">
      <alignment horizontal="left"/>
    </xf>
    <xf numFmtId="0" fontId="23" fillId="3" borderId="4" xfId="0" applyFont="1" applyFill="1" applyBorder="1" applyAlignment="1" applyProtection="1">
      <alignment horizontal="left"/>
    </xf>
    <xf numFmtId="0" fontId="26" fillId="0" borderId="0" xfId="0" applyFont="1" applyBorder="1" applyAlignment="1">
      <alignment vertical="center"/>
    </xf>
    <xf numFmtId="0" fontId="28" fillId="0" borderId="0" xfId="0" applyFont="1" applyBorder="1" applyAlignment="1">
      <alignment vertical="center"/>
    </xf>
    <xf numFmtId="0" fontId="23" fillId="2" borderId="0" xfId="0" applyFont="1" applyFill="1" applyBorder="1" applyAlignment="1">
      <alignment vertical="center"/>
    </xf>
    <xf numFmtId="168" fontId="23" fillId="3" borderId="4" xfId="1" applyNumberFormat="1" applyFont="1" applyFill="1" applyBorder="1" applyAlignment="1"/>
    <xf numFmtId="0" fontId="23" fillId="0" borderId="0" xfId="0" applyFont="1" applyFill="1" applyBorder="1" applyAlignment="1">
      <alignment horizontal="right" vertical="center" wrapText="1"/>
    </xf>
    <xf numFmtId="168" fontId="23" fillId="0" borderId="0" xfId="1" applyNumberFormat="1" applyFont="1" applyFill="1" applyBorder="1" applyAlignment="1"/>
    <xf numFmtId="168" fontId="23" fillId="5" borderId="4" xfId="1" applyNumberFormat="1" applyFont="1" applyFill="1" applyBorder="1" applyAlignment="1"/>
    <xf numFmtId="168" fontId="23" fillId="3" borderId="5" xfId="1" applyNumberFormat="1" applyFont="1" applyFill="1" applyBorder="1" applyAlignment="1"/>
    <xf numFmtId="168" fontId="23" fillId="0" borderId="8" xfId="1" applyNumberFormat="1" applyFont="1" applyFill="1" applyBorder="1" applyAlignment="1"/>
    <xf numFmtId="0" fontId="23" fillId="2" borderId="3" xfId="0" applyFont="1" applyFill="1" applyBorder="1" applyAlignment="1">
      <alignment vertical="center"/>
    </xf>
    <xf numFmtId="44" fontId="23" fillId="0" borderId="0" xfId="1" applyFont="1" applyFill="1" applyBorder="1" applyAlignment="1">
      <alignment vertical="center" wrapText="1"/>
    </xf>
    <xf numFmtId="168" fontId="23" fillId="4" borderId="5" xfId="1" applyNumberFormat="1" applyFont="1" applyFill="1" applyBorder="1" applyAlignment="1"/>
    <xf numFmtId="168" fontId="23" fillId="4" borderId="4" xfId="1" applyNumberFormat="1" applyFont="1" applyFill="1" applyBorder="1" applyAlignment="1"/>
    <xf numFmtId="44" fontId="21" fillId="0" borderId="0" xfId="1" applyFont="1" applyFill="1" applyBorder="1" applyAlignment="1">
      <alignment vertical="center" wrapText="1"/>
    </xf>
    <xf numFmtId="168" fontId="23" fillId="3" borderId="7" xfId="1" applyNumberFormat="1" applyFont="1" applyFill="1" applyBorder="1" applyAlignment="1"/>
    <xf numFmtId="168" fontId="23" fillId="0" borderId="11" xfId="0" applyNumberFormat="1" applyFont="1" applyBorder="1" applyAlignment="1"/>
    <xf numFmtId="0" fontId="23" fillId="0" borderId="0" xfId="0" applyFont="1" applyFill="1" applyBorder="1" applyAlignment="1">
      <alignment vertical="center"/>
    </xf>
    <xf numFmtId="168" fontId="23" fillId="0" borderId="0" xfId="0" applyNumberFormat="1" applyFont="1" applyBorder="1"/>
    <xf numFmtId="38" fontId="23" fillId="0" borderId="8" xfId="0" applyNumberFormat="1" applyFont="1" applyBorder="1"/>
    <xf numFmtId="40" fontId="23" fillId="0" borderId="8" xfId="0" applyNumberFormat="1" applyFont="1" applyBorder="1" applyAlignment="1"/>
    <xf numFmtId="0" fontId="21" fillId="0" borderId="0" xfId="0" applyFont="1" applyBorder="1" applyAlignment="1">
      <alignment horizontal="right"/>
    </xf>
    <xf numFmtId="169" fontId="23" fillId="0" borderId="3" xfId="0" applyNumberFormat="1" applyFont="1" applyBorder="1"/>
    <xf numFmtId="0" fontId="35" fillId="0" borderId="0" xfId="0" applyFont="1"/>
    <xf numFmtId="0" fontId="23" fillId="0" borderId="0" xfId="0" applyFont="1"/>
    <xf numFmtId="0" fontId="36" fillId="0" borderId="0" xfId="0" applyFont="1" applyAlignment="1">
      <alignment wrapText="1"/>
    </xf>
    <xf numFmtId="0" fontId="23" fillId="0" borderId="0" xfId="0" applyFont="1" applyAlignment="1">
      <alignment wrapText="1"/>
    </xf>
    <xf numFmtId="0" fontId="21" fillId="9" borderId="0" xfId="0" applyFont="1" applyFill="1" applyProtection="1"/>
    <xf numFmtId="0" fontId="23" fillId="9" borderId="0" xfId="0" applyFont="1" applyFill="1" applyProtection="1"/>
    <xf numFmtId="166" fontId="20" fillId="9" borderId="0" xfId="0" applyNumberFormat="1" applyFont="1" applyFill="1" applyAlignment="1" applyProtection="1">
      <alignment horizontal="center"/>
    </xf>
    <xf numFmtId="0" fontId="23" fillId="0" borderId="0" xfId="0" applyFont="1" applyFill="1" applyBorder="1" applyAlignment="1">
      <alignment horizontal="right" vertical="center" wrapText="1"/>
    </xf>
    <xf numFmtId="168" fontId="23" fillId="0" borderId="11" xfId="1" applyNumberFormat="1" applyFont="1" applyFill="1" applyBorder="1" applyAlignment="1"/>
    <xf numFmtId="0" fontId="37" fillId="0" borderId="0" xfId="0" applyFont="1"/>
    <xf numFmtId="0" fontId="38" fillId="0" borderId="0" xfId="0" applyFont="1"/>
    <xf numFmtId="0" fontId="23" fillId="3" borderId="9" xfId="0" applyFont="1" applyFill="1" applyBorder="1" applyAlignment="1">
      <alignment vertical="center" wrapText="1"/>
    </xf>
    <xf numFmtId="0" fontId="39" fillId="0" borderId="0" xfId="0" applyFont="1" applyProtection="1"/>
    <xf numFmtId="0" fontId="12" fillId="3" borderId="4" xfId="3" applyFill="1" applyBorder="1" applyAlignment="1" applyProtection="1">
      <alignment horizontal="left" vertical="center" wrapText="1"/>
      <protection locked="0"/>
    </xf>
    <xf numFmtId="0" fontId="40" fillId="0" borderId="0" xfId="0" applyFont="1" applyAlignment="1">
      <alignment vertical="center" wrapText="1"/>
    </xf>
    <xf numFmtId="0" fontId="0" fillId="0" borderId="0" xfId="0" applyAlignment="1">
      <alignment wrapText="1"/>
    </xf>
    <xf numFmtId="0" fontId="21" fillId="0" borderId="0" xfId="0" quotePrefix="1" applyFont="1" applyAlignment="1" applyProtection="1">
      <alignment vertical="center" wrapText="1"/>
    </xf>
    <xf numFmtId="0" fontId="29" fillId="10" borderId="0" xfId="0" applyFont="1" applyFill="1" applyAlignment="1" applyProtection="1">
      <alignment vertical="center"/>
    </xf>
    <xf numFmtId="0" fontId="33" fillId="10" borderId="0" xfId="0" applyFont="1" applyFill="1" applyProtection="1"/>
    <xf numFmtId="0" fontId="23" fillId="10" borderId="0" xfId="0" applyFont="1" applyFill="1" applyProtection="1"/>
    <xf numFmtId="0" fontId="23" fillId="10" borderId="0" xfId="0" applyFont="1" applyFill="1" applyBorder="1" applyProtection="1"/>
    <xf numFmtId="0" fontId="23" fillId="10" borderId="0" xfId="0" applyFont="1" applyFill="1" applyBorder="1" applyAlignment="1" applyProtection="1">
      <alignment horizontal="right" vertical="center" wrapText="1"/>
    </xf>
    <xf numFmtId="164" fontId="23" fillId="10" borderId="0" xfId="1" applyNumberFormat="1" applyFont="1" applyFill="1" applyBorder="1" applyAlignment="1" applyProtection="1">
      <protection locked="0"/>
    </xf>
    <xf numFmtId="170" fontId="23" fillId="10" borderId="4" xfId="1" applyNumberFormat="1" applyFont="1" applyFill="1" applyBorder="1" applyAlignment="1" applyProtection="1">
      <protection locked="0"/>
    </xf>
    <xf numFmtId="170" fontId="23" fillId="10" borderId="5" xfId="1" applyNumberFormat="1" applyFont="1" applyFill="1" applyBorder="1" applyAlignment="1" applyProtection="1">
      <protection locked="0"/>
    </xf>
    <xf numFmtId="0" fontId="23" fillId="10" borderId="9" xfId="0" applyFont="1" applyFill="1" applyBorder="1" applyAlignment="1" applyProtection="1">
      <alignment vertical="center" wrapText="1"/>
    </xf>
    <xf numFmtId="0" fontId="27" fillId="10" borderId="0" xfId="0" applyFont="1" applyFill="1" applyProtection="1"/>
    <xf numFmtId="168" fontId="23" fillId="10" borderId="11" xfId="1" applyNumberFormat="1" applyFont="1" applyFill="1" applyBorder="1" applyAlignment="1" applyProtection="1"/>
    <xf numFmtId="49" fontId="26" fillId="3" borderId="0" xfId="0" applyNumberFormat="1" applyFont="1" applyFill="1" applyBorder="1" applyAlignment="1" applyProtection="1">
      <alignment horizontal="left" wrapText="1"/>
      <protection locked="0"/>
    </xf>
    <xf numFmtId="49" fontId="0" fillId="0" borderId="0" xfId="0" applyNumberFormat="1" applyAlignment="1">
      <alignment wrapText="1"/>
    </xf>
    <xf numFmtId="0" fontId="0" fillId="0" borderId="0" xfId="0" applyAlignment="1">
      <alignment wrapText="1"/>
    </xf>
    <xf numFmtId="0" fontId="23" fillId="0" borderId="0" xfId="0" applyFont="1" applyAlignment="1" applyProtection="1">
      <alignment horizontal="left" vertical="center" wrapText="1"/>
    </xf>
    <xf numFmtId="0" fontId="23" fillId="0" borderId="0" xfId="0" applyFont="1" applyFill="1" applyBorder="1" applyAlignment="1" applyProtection="1">
      <alignment horizontal="right" vertical="center" wrapText="1"/>
    </xf>
    <xf numFmtId="0" fontId="23" fillId="0" borderId="9" xfId="0" applyFont="1" applyFill="1" applyBorder="1" applyAlignment="1" applyProtection="1">
      <alignment horizontal="right" vertical="center" wrapText="1"/>
    </xf>
    <xf numFmtId="0" fontId="23" fillId="0" borderId="0" xfId="0" applyFont="1" applyAlignment="1" applyProtection="1">
      <alignment horizontal="right" vertical="center"/>
    </xf>
    <xf numFmtId="0" fontId="23" fillId="0" borderId="9" xfId="0" applyFont="1" applyBorder="1" applyAlignment="1" applyProtection="1">
      <alignment horizontal="right" vertical="center"/>
    </xf>
    <xf numFmtId="0" fontId="23" fillId="10" borderId="0" xfId="0" applyFont="1" applyFill="1" applyBorder="1" applyAlignment="1" applyProtection="1">
      <alignment horizontal="right" vertical="center" wrapText="1"/>
    </xf>
    <xf numFmtId="0" fontId="23" fillId="10" borderId="9" xfId="0" applyFont="1" applyFill="1" applyBorder="1" applyAlignment="1" applyProtection="1">
      <alignment horizontal="right" vertical="center" wrapText="1"/>
    </xf>
    <xf numFmtId="0" fontId="21" fillId="0" borderId="0" xfId="0" applyFont="1" applyFill="1" applyBorder="1" applyAlignment="1" applyProtection="1">
      <alignment horizontal="right" vertical="center" wrapText="1"/>
    </xf>
    <xf numFmtId="0" fontId="21" fillId="0" borderId="10" xfId="0" applyFont="1" applyFill="1" applyBorder="1" applyAlignment="1" applyProtection="1">
      <alignment horizontal="right" vertical="center" wrapText="1"/>
    </xf>
    <xf numFmtId="0" fontId="21" fillId="10" borderId="0" xfId="0" applyFont="1" applyFill="1" applyBorder="1" applyAlignment="1" applyProtection="1">
      <alignment horizontal="right" vertical="center" wrapText="1"/>
    </xf>
    <xf numFmtId="0" fontId="21" fillId="10" borderId="10" xfId="0" applyFont="1" applyFill="1" applyBorder="1" applyAlignment="1" applyProtection="1">
      <alignment horizontal="right" vertical="center" wrapText="1"/>
    </xf>
    <xf numFmtId="0" fontId="26" fillId="3" borderId="3" xfId="0" applyFont="1" applyFill="1" applyBorder="1" applyAlignment="1" applyProtection="1">
      <alignment horizontal="left"/>
      <protection locked="0"/>
    </xf>
    <xf numFmtId="0" fontId="26" fillId="3" borderId="1" xfId="0" applyFont="1" applyFill="1" applyBorder="1" applyAlignment="1" applyProtection="1">
      <alignment horizontal="left" vertical="center" wrapText="1"/>
      <protection locked="0"/>
    </xf>
    <xf numFmtId="0" fontId="26" fillId="3" borderId="2" xfId="0" applyFont="1" applyFill="1" applyBorder="1" applyAlignment="1" applyProtection="1">
      <alignment horizontal="left" vertical="center" wrapText="1"/>
      <protection locked="0"/>
    </xf>
    <xf numFmtId="0" fontId="19" fillId="0" borderId="0" xfId="0" applyFont="1" applyAlignment="1" applyProtection="1">
      <alignment horizontal="center" vertical="top"/>
    </xf>
    <xf numFmtId="0" fontId="25" fillId="0" borderId="0" xfId="0" applyFont="1" applyAlignment="1" applyProtection="1">
      <alignment horizontal="center" vertical="center"/>
    </xf>
    <xf numFmtId="0" fontId="19" fillId="0" borderId="0" xfId="0" applyFont="1" applyAlignment="1" applyProtection="1">
      <alignment horizontal="left"/>
    </xf>
    <xf numFmtId="0" fontId="27" fillId="0" borderId="12" xfId="0" applyFont="1" applyBorder="1" applyAlignment="1" applyProtection="1">
      <alignment horizontal="left"/>
    </xf>
    <xf numFmtId="0" fontId="27" fillId="0" borderId="0" xfId="0" applyFont="1" applyBorder="1" applyAlignment="1" applyProtection="1">
      <alignment horizontal="left"/>
    </xf>
    <xf numFmtId="0" fontId="23" fillId="3" borderId="4" xfId="0" applyFont="1" applyFill="1" applyBorder="1" applyAlignment="1" applyProtection="1">
      <alignment horizontal="left"/>
      <protection locked="0"/>
    </xf>
    <xf numFmtId="166" fontId="14" fillId="0" borderId="0" xfId="0" applyNumberFormat="1" applyFont="1" applyAlignment="1" applyProtection="1">
      <alignment horizontal="center"/>
    </xf>
    <xf numFmtId="166" fontId="20" fillId="0" borderId="0" xfId="0" applyNumberFormat="1" applyFont="1" applyAlignment="1" applyProtection="1">
      <alignment horizontal="left"/>
    </xf>
    <xf numFmtId="0" fontId="40" fillId="0" borderId="0" xfId="0" applyFont="1" applyAlignment="1">
      <alignment vertical="center" wrapText="1"/>
    </xf>
    <xf numFmtId="0" fontId="23" fillId="3" borderId="1" xfId="0" applyFont="1" applyFill="1" applyBorder="1" applyAlignment="1">
      <alignment horizontal="left"/>
    </xf>
    <xf numFmtId="0" fontId="23" fillId="3" borderId="2" xfId="0" applyFont="1" applyFill="1" applyBorder="1" applyAlignment="1">
      <alignment horizontal="left"/>
    </xf>
    <xf numFmtId="0" fontId="23" fillId="0" borderId="0" xfId="0" applyFont="1" applyFill="1" applyBorder="1" applyAlignment="1">
      <alignment horizontal="right" vertical="center" wrapText="1"/>
    </xf>
    <xf numFmtId="0" fontId="23" fillId="0" borderId="9" xfId="0" applyFont="1" applyFill="1" applyBorder="1" applyAlignment="1">
      <alignment horizontal="right" vertical="center" wrapText="1"/>
    </xf>
    <xf numFmtId="0" fontId="21" fillId="0" borderId="0" xfId="0" applyFont="1" applyFill="1" applyBorder="1" applyAlignment="1">
      <alignment horizontal="right" vertical="center" wrapText="1"/>
    </xf>
    <xf numFmtId="0" fontId="21" fillId="0" borderId="10" xfId="0" applyFont="1" applyFill="1" applyBorder="1" applyAlignment="1">
      <alignment horizontal="right" vertical="center" wrapText="1"/>
    </xf>
    <xf numFmtId="0" fontId="23" fillId="0" borderId="0" xfId="0" applyFont="1" applyBorder="1" applyAlignment="1">
      <alignment horizontal="right" vertical="center"/>
    </xf>
    <xf numFmtId="0" fontId="23" fillId="0" borderId="9" xfId="0" applyFont="1" applyBorder="1" applyAlignment="1">
      <alignment horizontal="right" vertical="center"/>
    </xf>
    <xf numFmtId="0" fontId="23" fillId="0" borderId="0" xfId="0" applyFont="1" applyBorder="1" applyAlignment="1" applyProtection="1">
      <alignment horizontal="right" vertical="center"/>
    </xf>
  </cellXfs>
  <cellStyles count="4">
    <cellStyle name="Currency" xfId="1" builtinId="4"/>
    <cellStyle name="Hyperlink" xfId="3" builtinId="8"/>
    <cellStyle name="Normal" xfId="0" builtinId="0"/>
    <cellStyle name="Normal 2" xfId="2"/>
  </cellStyles>
  <dxfs count="3">
    <dxf>
      <fill>
        <patternFill>
          <bgColor theme="1" tint="0.14996795556505021"/>
        </patternFill>
      </fill>
    </dxf>
    <dxf>
      <fill>
        <patternFill>
          <bgColor theme="1"/>
        </patternFill>
      </fill>
      <border>
        <left style="thin">
          <color rgb="FFFF0000"/>
        </left>
        <right style="thin">
          <color rgb="FFFF0000"/>
        </right>
        <top style="thin">
          <color rgb="FFFF0000"/>
        </top>
        <bottom style="thin">
          <color rgb="FFFF0000"/>
        </bottom>
        <vertical/>
        <horizontal/>
      </border>
    </dxf>
    <dxf>
      <fill>
        <patternFill>
          <bgColor theme="1" tint="0.14996795556505021"/>
        </patternFill>
      </fill>
    </dxf>
  </dxfs>
  <tableStyles count="0" defaultTableStyle="TableStyleMedium2" defaultPivotStyle="PivotStyleMedium7"/>
  <colors>
    <mruColors>
      <color rgb="FFFFFF99"/>
      <color rgb="FFCC99FF"/>
      <color rgb="FFCC66FF"/>
      <color rgb="FF9966FF"/>
      <color rgb="FFC850DC"/>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1492761</xdr:colOff>
      <xdr:row>2</xdr:row>
      <xdr:rowOff>209550</xdr:rowOff>
    </xdr:to>
    <xdr:pic>
      <xdr:nvPicPr>
        <xdr:cNvPr id="4" name="Picture 3">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492761" cy="666750"/>
        </a:xfrm>
        <a:prstGeom prst="rect">
          <a:avLst/>
        </a:prstGeom>
        <a:noFill/>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28398" dir="1593903" algn="ctr" rotWithShape="0">
                  <a:srgbClr val="808080"/>
                </a:outerShdw>
              </a:effectLst>
            </a14:hiddenEffects>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0000"/>
  </sheetPr>
  <dimension ref="A1:N89"/>
  <sheetViews>
    <sheetView showGridLines="0" tabSelected="1" topLeftCell="A76" workbookViewId="0">
      <selection activeCell="A79" sqref="A79"/>
    </sheetView>
  </sheetViews>
  <sheetFormatPr defaultColWidth="8.88671875" defaultRowHeight="15" customHeight="1" x14ac:dyDescent="0.25"/>
  <cols>
    <col min="1" max="1" width="36.6640625" style="9" customWidth="1"/>
    <col min="2" max="2" width="23" style="9" customWidth="1"/>
    <col min="3" max="3" width="30.6640625" style="9" bestFit="1" customWidth="1"/>
    <col min="4" max="4" width="15.6640625" style="9" customWidth="1"/>
    <col min="5" max="5" width="12" style="9" customWidth="1"/>
    <col min="6" max="6" width="8.33203125" style="9" customWidth="1"/>
    <col min="7" max="7" width="9.109375" style="9" customWidth="1"/>
    <col min="8" max="8" width="2.44140625" style="11" customWidth="1"/>
    <col min="9" max="11" width="9.44140625" style="9" customWidth="1"/>
    <col min="12" max="12" width="11.6640625" style="9" bestFit="1" customWidth="1"/>
    <col min="13" max="14" width="9.44140625" style="9" customWidth="1"/>
    <col min="15" max="15" width="11.6640625" style="9" bestFit="1" customWidth="1"/>
    <col min="16" max="18" width="9.44140625" style="9" customWidth="1"/>
    <col min="19" max="20" width="8.88671875" style="9"/>
    <col min="21" max="21" width="10.6640625" style="9" bestFit="1" customWidth="1"/>
    <col min="22" max="16384" width="8.88671875" style="9"/>
  </cols>
  <sheetData>
    <row r="1" spans="1:14" ht="18" customHeight="1" x14ac:dyDescent="0.25">
      <c r="A1" s="148" t="s">
        <v>47</v>
      </c>
      <c r="B1" s="148"/>
      <c r="C1" s="148"/>
      <c r="D1" s="148"/>
      <c r="E1" s="148"/>
      <c r="F1" s="8"/>
      <c r="G1" s="8"/>
    </row>
    <row r="2" spans="1:14" ht="18" customHeight="1" x14ac:dyDescent="0.25">
      <c r="A2" s="148" t="s">
        <v>121</v>
      </c>
      <c r="B2" s="148"/>
      <c r="C2" s="148"/>
      <c r="D2" s="148"/>
      <c r="E2" s="148"/>
      <c r="F2" s="8"/>
      <c r="G2" s="8"/>
    </row>
    <row r="3" spans="1:14" ht="18" x14ac:dyDescent="0.25">
      <c r="A3" s="148" t="s">
        <v>132</v>
      </c>
      <c r="B3" s="148"/>
      <c r="C3" s="148"/>
      <c r="D3" s="148"/>
      <c r="E3" s="148"/>
    </row>
    <row r="4" spans="1:14" ht="17.399999999999999" x14ac:dyDescent="0.25">
      <c r="A4" s="8"/>
      <c r="B4" s="8"/>
      <c r="C4" s="8"/>
      <c r="D4" s="8"/>
      <c r="E4" s="8"/>
      <c r="I4" s="115"/>
    </row>
    <row r="5" spans="1:14" ht="17.399999999999999" x14ac:dyDescent="0.25">
      <c r="A5" s="8"/>
      <c r="B5" s="8"/>
      <c r="C5" s="8"/>
      <c r="D5" s="8"/>
      <c r="E5" s="8"/>
    </row>
    <row r="6" spans="1:14" ht="18" x14ac:dyDescent="0.35">
      <c r="A6" s="15"/>
      <c r="B6" s="150" t="s">
        <v>130</v>
      </c>
      <c r="C6" s="150"/>
      <c r="D6" s="155"/>
      <c r="E6" s="155"/>
    </row>
    <row r="7" spans="1:14" ht="18" x14ac:dyDescent="0.35">
      <c r="A7" s="15"/>
      <c r="B7" s="107" t="s">
        <v>95</v>
      </c>
      <c r="C7" s="108"/>
      <c r="D7" s="109"/>
      <c r="E7" s="109"/>
    </row>
    <row r="8" spans="1:14" ht="18" x14ac:dyDescent="0.35">
      <c r="A8" s="15"/>
      <c r="B8" s="16"/>
      <c r="C8" s="16"/>
      <c r="D8" s="17"/>
      <c r="E8" s="17"/>
    </row>
    <row r="9" spans="1:14" ht="89.25" customHeight="1" x14ac:dyDescent="0.25">
      <c r="A9" s="156" t="s">
        <v>129</v>
      </c>
      <c r="B9" s="133"/>
      <c r="C9" s="133"/>
      <c r="D9" s="133"/>
      <c r="E9" s="133"/>
    </row>
    <row r="10" spans="1:14" ht="37.5" customHeight="1" x14ac:dyDescent="0.25">
      <c r="A10" s="156" t="s">
        <v>131</v>
      </c>
      <c r="B10" s="133"/>
      <c r="C10" s="133"/>
      <c r="D10" s="133"/>
      <c r="E10" s="133"/>
    </row>
    <row r="11" spans="1:14" ht="13.2" customHeight="1" x14ac:dyDescent="0.25">
      <c r="A11" s="117"/>
      <c r="B11" s="118"/>
      <c r="C11" s="118"/>
      <c r="D11" s="118"/>
      <c r="E11" s="118"/>
    </row>
    <row r="12" spans="1:14" ht="59.25" customHeight="1" x14ac:dyDescent="0.25">
      <c r="A12" s="134" t="s">
        <v>125</v>
      </c>
      <c r="B12" s="134"/>
      <c r="C12" s="134"/>
      <c r="D12" s="134"/>
      <c r="E12" s="134"/>
      <c r="F12" s="13"/>
      <c r="G12" s="13"/>
    </row>
    <row r="13" spans="1:14" ht="15" customHeight="1" x14ac:dyDescent="0.35">
      <c r="A13" s="16"/>
      <c r="B13" s="18"/>
      <c r="C13" s="16"/>
      <c r="D13" s="154"/>
      <c r="E13" s="154"/>
      <c r="F13" s="10"/>
      <c r="G13" s="13"/>
    </row>
    <row r="14" spans="1:14" ht="15.75" customHeight="1" x14ac:dyDescent="0.35">
      <c r="A14" s="36" t="s">
        <v>48</v>
      </c>
      <c r="B14" s="149"/>
      <c r="C14" s="149"/>
      <c r="D14" s="37"/>
      <c r="E14" s="37"/>
      <c r="F14" s="37"/>
      <c r="G14" s="37"/>
      <c r="H14" s="38"/>
      <c r="I14" s="39"/>
      <c r="J14" s="37"/>
      <c r="K14" s="37"/>
      <c r="L14" s="37"/>
      <c r="M14" s="37"/>
      <c r="N14" s="37"/>
    </row>
    <row r="15" spans="1:14" ht="15" customHeight="1" x14ac:dyDescent="0.3">
      <c r="A15" s="37"/>
      <c r="B15" s="37"/>
      <c r="C15" s="37"/>
      <c r="D15" s="37"/>
      <c r="E15" s="37"/>
      <c r="F15" s="37"/>
      <c r="G15" s="37"/>
      <c r="H15" s="38"/>
      <c r="I15" s="39"/>
      <c r="J15" s="37"/>
      <c r="K15" s="37"/>
      <c r="L15" s="37"/>
      <c r="M15" s="37"/>
      <c r="N15" s="37"/>
    </row>
    <row r="16" spans="1:14" ht="15" customHeight="1" x14ac:dyDescent="0.3">
      <c r="A16" s="40" t="s">
        <v>15</v>
      </c>
      <c r="B16" s="41"/>
      <c r="C16" s="40"/>
      <c r="D16" s="40"/>
      <c r="E16" s="37"/>
      <c r="F16" s="37"/>
      <c r="G16" s="37"/>
      <c r="H16" s="38"/>
      <c r="I16" s="39"/>
      <c r="J16" s="37"/>
      <c r="K16" s="37"/>
      <c r="L16" s="37"/>
      <c r="M16" s="37"/>
      <c r="N16" s="37"/>
    </row>
    <row r="17" spans="1:14" ht="15" customHeight="1" x14ac:dyDescent="0.3">
      <c r="A17" s="40" t="s">
        <v>16</v>
      </c>
      <c r="B17" s="41"/>
      <c r="C17" s="40"/>
      <c r="D17" s="40"/>
      <c r="E17" s="37"/>
      <c r="F17" s="37"/>
      <c r="G17" s="37"/>
      <c r="H17" s="38"/>
      <c r="I17" s="42"/>
      <c r="J17" s="37"/>
      <c r="K17" s="37"/>
      <c r="L17" s="37"/>
      <c r="M17" s="37"/>
      <c r="N17" s="37"/>
    </row>
    <row r="18" spans="1:14" ht="15" customHeight="1" x14ac:dyDescent="0.3">
      <c r="A18" s="40" t="s">
        <v>74</v>
      </c>
      <c r="B18" s="41"/>
      <c r="C18" s="40"/>
      <c r="D18" s="40"/>
      <c r="E18" s="37"/>
      <c r="F18" s="37"/>
      <c r="G18" s="37"/>
      <c r="H18" s="38"/>
      <c r="I18" s="39"/>
      <c r="J18" s="37"/>
      <c r="K18" s="37"/>
      <c r="L18" s="37"/>
      <c r="M18" s="37"/>
      <c r="N18" s="37"/>
    </row>
    <row r="19" spans="1:14" ht="15" customHeight="1" x14ac:dyDescent="0.3">
      <c r="A19" s="40" t="s">
        <v>75</v>
      </c>
      <c r="B19" s="116"/>
      <c r="C19" s="40"/>
      <c r="D19" s="40"/>
      <c r="E19" s="37"/>
      <c r="F19" s="37"/>
      <c r="G19" s="37"/>
      <c r="H19" s="38"/>
      <c r="I19" s="39"/>
      <c r="J19" s="37"/>
      <c r="K19" s="37"/>
      <c r="L19" s="37"/>
      <c r="M19" s="37"/>
      <c r="N19" s="37"/>
    </row>
    <row r="20" spans="1:14" ht="15" customHeight="1" x14ac:dyDescent="0.3">
      <c r="A20" s="40" t="s">
        <v>41</v>
      </c>
      <c r="B20" s="41"/>
      <c r="C20" s="40"/>
      <c r="D20" s="40"/>
      <c r="E20" s="37"/>
      <c r="F20" s="37"/>
      <c r="G20" s="37"/>
      <c r="H20" s="38"/>
      <c r="I20" s="39"/>
      <c r="J20" s="37"/>
      <c r="K20" s="37"/>
      <c r="L20" s="37"/>
      <c r="M20" s="37"/>
      <c r="N20" s="37"/>
    </row>
    <row r="21" spans="1:14" ht="14.4" x14ac:dyDescent="0.3">
      <c r="A21" s="40" t="s">
        <v>81</v>
      </c>
      <c r="B21" s="146"/>
      <c r="C21" s="147"/>
      <c r="D21" s="40"/>
      <c r="E21" s="37"/>
      <c r="F21" s="37"/>
      <c r="G21" s="37"/>
      <c r="H21" s="38"/>
      <c r="I21" s="39"/>
      <c r="J21" s="37"/>
      <c r="K21" s="37"/>
      <c r="L21" s="37"/>
      <c r="M21" s="37"/>
      <c r="N21" s="37"/>
    </row>
    <row r="22" spans="1:14" ht="15" customHeight="1" x14ac:dyDescent="0.3">
      <c r="A22" s="40" t="s">
        <v>34</v>
      </c>
      <c r="B22" s="146"/>
      <c r="C22" s="147"/>
      <c r="D22" s="40"/>
      <c r="E22" s="37"/>
      <c r="F22" s="37"/>
      <c r="G22" s="37"/>
      <c r="H22" s="38"/>
      <c r="I22" s="39"/>
      <c r="J22" s="37"/>
      <c r="K22" s="37"/>
      <c r="L22" s="37"/>
      <c r="M22" s="37"/>
      <c r="N22" s="37"/>
    </row>
    <row r="23" spans="1:14" ht="15" customHeight="1" x14ac:dyDescent="0.3">
      <c r="A23" s="40" t="s">
        <v>35</v>
      </c>
      <c r="B23" s="41"/>
      <c r="C23" s="44"/>
      <c r="D23" s="38"/>
      <c r="E23" s="37"/>
      <c r="F23" s="37"/>
      <c r="G23" s="37"/>
      <c r="H23" s="38"/>
      <c r="I23" s="39"/>
      <c r="J23" s="37"/>
      <c r="K23" s="37"/>
      <c r="L23" s="37"/>
      <c r="M23" s="37"/>
      <c r="N23" s="37"/>
    </row>
    <row r="24" spans="1:14" ht="15" customHeight="1" x14ac:dyDescent="0.3">
      <c r="A24" s="40" t="s">
        <v>36</v>
      </c>
      <c r="B24" s="43"/>
      <c r="C24" s="45"/>
      <c r="D24" s="40"/>
      <c r="E24" s="37"/>
      <c r="F24" s="37"/>
      <c r="G24" s="37"/>
      <c r="H24" s="38"/>
      <c r="I24" s="39"/>
      <c r="J24" s="37"/>
      <c r="K24" s="37"/>
      <c r="L24" s="37"/>
      <c r="M24" s="37"/>
      <c r="N24" s="37"/>
    </row>
    <row r="25" spans="1:14" ht="15" customHeight="1" x14ac:dyDescent="0.3">
      <c r="A25" s="40"/>
      <c r="B25" s="40"/>
      <c r="C25" s="40"/>
      <c r="D25" s="40"/>
      <c r="E25" s="37"/>
      <c r="F25" s="37"/>
      <c r="G25" s="37"/>
      <c r="H25" s="38"/>
      <c r="I25" s="39"/>
      <c r="J25" s="37"/>
      <c r="K25" s="37"/>
      <c r="L25" s="37"/>
      <c r="M25" s="37"/>
      <c r="N25" s="37"/>
    </row>
    <row r="26" spans="1:14" ht="15" customHeight="1" x14ac:dyDescent="0.3">
      <c r="A26" s="40" t="s">
        <v>17</v>
      </c>
      <c r="B26" s="41"/>
      <c r="C26" s="40"/>
      <c r="D26" s="40"/>
      <c r="E26" s="37"/>
      <c r="F26" s="37"/>
      <c r="G26" s="37"/>
      <c r="H26" s="38"/>
      <c r="I26" s="39"/>
      <c r="J26" s="37"/>
      <c r="K26" s="37"/>
      <c r="L26" s="37"/>
      <c r="M26" s="37"/>
      <c r="N26" s="37"/>
    </row>
    <row r="27" spans="1:14" ht="15" customHeight="1" x14ac:dyDescent="0.3">
      <c r="A27" s="40" t="s">
        <v>77</v>
      </c>
      <c r="B27" s="43" t="s">
        <v>43</v>
      </c>
      <c r="C27" s="151"/>
      <c r="D27" s="152"/>
      <c r="E27" s="152"/>
      <c r="F27" s="152"/>
      <c r="G27" s="152"/>
      <c r="H27" s="152"/>
      <c r="I27" s="152"/>
      <c r="J27" s="152"/>
      <c r="K27" s="152"/>
      <c r="L27" s="152"/>
      <c r="M27" s="152"/>
      <c r="N27" s="152"/>
    </row>
    <row r="28" spans="1:14" ht="15" customHeight="1" x14ac:dyDescent="0.3">
      <c r="A28" s="46"/>
      <c r="B28" s="37"/>
      <c r="C28" s="37"/>
      <c r="D28" s="37"/>
      <c r="E28" s="37"/>
      <c r="F28" s="37"/>
      <c r="G28" s="37"/>
      <c r="H28" s="38"/>
      <c r="I28" s="39"/>
      <c r="J28" s="37"/>
      <c r="K28" s="37"/>
      <c r="L28" s="37"/>
      <c r="M28" s="37"/>
      <c r="N28" s="37"/>
    </row>
    <row r="29" spans="1:14" ht="80.25" customHeight="1" x14ac:dyDescent="0.3">
      <c r="A29" s="46" t="s">
        <v>122</v>
      </c>
      <c r="B29" s="37"/>
      <c r="C29" s="37"/>
      <c r="D29" s="37"/>
      <c r="E29" s="37"/>
      <c r="F29" s="37"/>
      <c r="G29" s="37"/>
      <c r="H29" s="38"/>
      <c r="I29" s="39"/>
      <c r="J29" s="37"/>
      <c r="K29" s="37"/>
      <c r="L29" s="37"/>
      <c r="M29" s="37"/>
      <c r="N29" s="37"/>
    </row>
    <row r="30" spans="1:14" ht="15" customHeight="1" x14ac:dyDescent="0.25">
      <c r="A30" s="12"/>
      <c r="I30" s="14"/>
    </row>
    <row r="31" spans="1:14" ht="15" customHeight="1" x14ac:dyDescent="0.35">
      <c r="A31" s="49" t="s">
        <v>49</v>
      </c>
      <c r="B31" s="37"/>
      <c r="C31" s="37"/>
      <c r="D31" s="37"/>
      <c r="E31" s="37"/>
      <c r="F31" s="37"/>
      <c r="G31" s="37"/>
      <c r="H31" s="38"/>
      <c r="I31" s="37"/>
      <c r="J31" s="37"/>
      <c r="K31" s="37"/>
    </row>
    <row r="32" spans="1:14" ht="15" customHeight="1" x14ac:dyDescent="0.3">
      <c r="A32" s="55" t="s">
        <v>126</v>
      </c>
      <c r="B32" s="47"/>
      <c r="C32" s="47"/>
      <c r="D32" s="47"/>
      <c r="E32" s="47"/>
      <c r="F32" s="37"/>
      <c r="G32" s="37"/>
      <c r="H32" s="38"/>
      <c r="I32" s="37"/>
      <c r="J32" s="37"/>
      <c r="K32" s="37"/>
    </row>
    <row r="33" spans="1:11" ht="15" customHeight="1" x14ac:dyDescent="0.3">
      <c r="A33" s="50" t="s">
        <v>42</v>
      </c>
      <c r="B33" s="37"/>
      <c r="C33" s="37"/>
      <c r="D33" s="37"/>
      <c r="E33" s="37"/>
      <c r="F33" s="37"/>
      <c r="G33" s="37"/>
      <c r="H33" s="38"/>
      <c r="I33" s="37"/>
      <c r="J33" s="37"/>
      <c r="K33" s="37"/>
    </row>
    <row r="34" spans="1:11" ht="15" customHeight="1" x14ac:dyDescent="0.3">
      <c r="A34" s="50"/>
      <c r="B34" s="37"/>
      <c r="C34" s="37"/>
      <c r="D34" s="37"/>
      <c r="E34" s="37"/>
      <c r="F34" s="37"/>
      <c r="G34" s="37"/>
      <c r="H34" s="38"/>
      <c r="I34" s="37"/>
      <c r="J34" s="37"/>
      <c r="K34" s="37"/>
    </row>
    <row r="35" spans="1:11" ht="15" customHeight="1" x14ac:dyDescent="0.3">
      <c r="A35" s="137" t="s">
        <v>33</v>
      </c>
      <c r="B35" s="138"/>
      <c r="C35" s="51" t="s">
        <v>43</v>
      </c>
      <c r="D35" s="37"/>
      <c r="E35" s="37"/>
      <c r="F35" s="37"/>
      <c r="G35" s="37"/>
      <c r="H35" s="38"/>
      <c r="I35" s="37"/>
      <c r="J35" s="37"/>
      <c r="K35" s="37"/>
    </row>
    <row r="36" spans="1:11" ht="15" customHeight="1" x14ac:dyDescent="0.3">
      <c r="A36" s="137" t="s">
        <v>8</v>
      </c>
      <c r="B36" s="138"/>
      <c r="C36" s="52" t="s">
        <v>43</v>
      </c>
      <c r="D36" s="37"/>
      <c r="E36" s="37"/>
      <c r="F36" s="37"/>
      <c r="G36" s="37"/>
      <c r="H36" s="38"/>
      <c r="I36" s="37"/>
      <c r="J36" s="37"/>
      <c r="K36" s="37"/>
    </row>
    <row r="37" spans="1:11" ht="15" customHeight="1" x14ac:dyDescent="0.3">
      <c r="A37" s="137" t="s">
        <v>84</v>
      </c>
      <c r="B37" s="138"/>
      <c r="C37" s="52" t="s">
        <v>43</v>
      </c>
      <c r="D37" s="37"/>
      <c r="E37" s="37"/>
      <c r="F37" s="37"/>
      <c r="G37" s="37"/>
      <c r="H37" s="38"/>
      <c r="I37" s="37"/>
      <c r="J37" s="37"/>
      <c r="K37" s="37"/>
    </row>
    <row r="38" spans="1:11" ht="15" customHeight="1" x14ac:dyDescent="0.3">
      <c r="A38" s="137" t="s">
        <v>123</v>
      </c>
      <c r="B38" s="138"/>
      <c r="C38" s="52" t="s">
        <v>43</v>
      </c>
      <c r="D38" s="37"/>
      <c r="E38" s="37"/>
      <c r="F38" s="37"/>
      <c r="G38" s="37"/>
      <c r="H38" s="38"/>
      <c r="I38" s="37"/>
      <c r="J38" s="37"/>
      <c r="K38" s="37"/>
    </row>
    <row r="39" spans="1:11" ht="15" customHeight="1" x14ac:dyDescent="0.3">
      <c r="A39" s="53"/>
      <c r="B39" s="37"/>
      <c r="C39" s="54"/>
      <c r="D39" s="37"/>
      <c r="E39" s="37"/>
      <c r="F39" s="37"/>
      <c r="G39" s="37"/>
      <c r="H39" s="38"/>
      <c r="I39" s="37"/>
      <c r="J39" s="37"/>
      <c r="K39" s="37"/>
    </row>
    <row r="40" spans="1:11" ht="15" customHeight="1" x14ac:dyDescent="0.3">
      <c r="A40" s="120" t="s">
        <v>127</v>
      </c>
      <c r="B40" s="121"/>
      <c r="C40" s="121"/>
      <c r="D40" s="121"/>
      <c r="E40" s="122"/>
      <c r="F40" s="122"/>
      <c r="G40" s="122"/>
      <c r="H40" s="123"/>
      <c r="I40" s="122"/>
      <c r="J40" s="37"/>
      <c r="K40" s="37"/>
    </row>
    <row r="41" spans="1:11" ht="15" customHeight="1" x14ac:dyDescent="0.3">
      <c r="A41" s="124"/>
      <c r="B41" s="122"/>
      <c r="C41" s="125"/>
      <c r="D41" s="122"/>
      <c r="E41" s="122"/>
      <c r="F41" s="122"/>
      <c r="G41" s="122"/>
      <c r="H41" s="123"/>
      <c r="I41" s="122"/>
      <c r="J41" s="37"/>
      <c r="K41" s="37"/>
    </row>
    <row r="42" spans="1:11" ht="15" customHeight="1" x14ac:dyDescent="0.3">
      <c r="A42" s="139" t="s">
        <v>102</v>
      </c>
      <c r="B42" s="140"/>
      <c r="C42" s="126"/>
      <c r="D42" s="122"/>
      <c r="E42" s="122"/>
      <c r="F42" s="122"/>
      <c r="G42" s="122"/>
      <c r="H42" s="123"/>
      <c r="I42" s="122"/>
      <c r="J42" s="37"/>
      <c r="K42" s="37"/>
    </row>
    <row r="43" spans="1:11" ht="15" customHeight="1" x14ac:dyDescent="0.3">
      <c r="A43" s="139" t="s">
        <v>103</v>
      </c>
      <c r="B43" s="140"/>
      <c r="C43" s="127"/>
      <c r="D43" s="122"/>
      <c r="E43" s="122"/>
      <c r="F43" s="122"/>
      <c r="G43" s="122"/>
      <c r="H43" s="123"/>
      <c r="I43" s="122"/>
      <c r="J43" s="37"/>
      <c r="K43" s="37"/>
    </row>
    <row r="44" spans="1:11" ht="15" customHeight="1" x14ac:dyDescent="0.3">
      <c r="A44" s="139" t="s">
        <v>104</v>
      </c>
      <c r="B44" s="140"/>
      <c r="C44" s="127"/>
      <c r="D44" s="122"/>
      <c r="E44" s="122"/>
      <c r="F44" s="122"/>
      <c r="G44" s="122"/>
      <c r="H44" s="123"/>
      <c r="I44" s="122"/>
      <c r="J44" s="37"/>
      <c r="K44" s="37"/>
    </row>
    <row r="45" spans="1:11" ht="15" customHeight="1" x14ac:dyDescent="0.3">
      <c r="A45" s="124" t="s">
        <v>105</v>
      </c>
      <c r="B45" s="128" t="s">
        <v>106</v>
      </c>
      <c r="C45" s="126"/>
      <c r="D45" s="122"/>
      <c r="E45" s="122"/>
      <c r="F45" s="122"/>
      <c r="G45" s="122"/>
      <c r="H45" s="123"/>
      <c r="I45" s="122"/>
      <c r="J45" s="37"/>
      <c r="K45" s="37"/>
    </row>
    <row r="46" spans="1:11" ht="15" customHeight="1" x14ac:dyDescent="0.3">
      <c r="A46" s="139" t="s">
        <v>111</v>
      </c>
      <c r="B46" s="140"/>
      <c r="C46" s="126"/>
      <c r="D46" s="129" t="s">
        <v>120</v>
      </c>
      <c r="E46" s="122"/>
      <c r="F46" s="122"/>
      <c r="G46" s="122"/>
      <c r="H46" s="123"/>
      <c r="I46" s="122"/>
      <c r="J46" s="37"/>
      <c r="K46" s="37"/>
    </row>
    <row r="47" spans="1:11" ht="15" customHeight="1" x14ac:dyDescent="0.3">
      <c r="A47" s="139" t="s">
        <v>19</v>
      </c>
      <c r="B47" s="140"/>
      <c r="C47" s="126"/>
      <c r="D47" s="122"/>
      <c r="E47" s="122"/>
      <c r="F47" s="122"/>
      <c r="G47" s="122"/>
      <c r="H47" s="123"/>
      <c r="I47" s="122"/>
      <c r="J47" s="37"/>
      <c r="K47" s="37"/>
    </row>
    <row r="48" spans="1:11" ht="15" customHeight="1" x14ac:dyDescent="0.3">
      <c r="A48" s="139" t="s">
        <v>109</v>
      </c>
      <c r="B48" s="140"/>
      <c r="C48" s="127"/>
      <c r="D48" s="122"/>
      <c r="E48" s="122"/>
      <c r="F48" s="122"/>
      <c r="G48" s="122"/>
      <c r="H48" s="123"/>
      <c r="I48" s="122"/>
      <c r="J48" s="37"/>
      <c r="K48" s="37"/>
    </row>
    <row r="49" spans="1:11" ht="15" customHeight="1" x14ac:dyDescent="0.3">
      <c r="A49" s="139" t="s">
        <v>107</v>
      </c>
      <c r="B49" s="140"/>
      <c r="C49" s="126"/>
      <c r="D49" s="122"/>
      <c r="E49" s="122"/>
      <c r="F49" s="122"/>
      <c r="G49" s="122"/>
      <c r="H49" s="123"/>
      <c r="I49" s="122"/>
      <c r="J49" s="37"/>
      <c r="K49" s="37"/>
    </row>
    <row r="50" spans="1:11" ht="15" customHeight="1" x14ac:dyDescent="0.3">
      <c r="A50" s="124"/>
      <c r="B50" s="124" t="s">
        <v>108</v>
      </c>
      <c r="C50" s="126"/>
      <c r="D50" s="122"/>
      <c r="E50" s="122"/>
      <c r="F50" s="122"/>
      <c r="G50" s="122"/>
      <c r="H50" s="123"/>
      <c r="I50" s="122"/>
      <c r="J50" s="37"/>
      <c r="K50" s="37"/>
    </row>
    <row r="51" spans="1:11" ht="15" customHeight="1" thickBot="1" x14ac:dyDescent="0.35">
      <c r="A51" s="143" t="s">
        <v>20</v>
      </c>
      <c r="B51" s="144"/>
      <c r="C51" s="130">
        <f>SUM(C42:C50)</f>
        <v>0</v>
      </c>
      <c r="D51" s="122"/>
      <c r="E51" s="122"/>
      <c r="F51" s="122"/>
      <c r="G51" s="122"/>
      <c r="H51" s="123"/>
      <c r="I51" s="122"/>
      <c r="J51" s="37"/>
      <c r="K51" s="37"/>
    </row>
    <row r="52" spans="1:11" ht="15" customHeight="1" x14ac:dyDescent="0.3">
      <c r="A52" s="50"/>
      <c r="B52" s="37"/>
      <c r="C52" s="37"/>
      <c r="D52" s="37"/>
      <c r="E52" s="37"/>
      <c r="F52" s="37"/>
      <c r="G52" s="37"/>
      <c r="H52" s="38"/>
      <c r="I52" s="37"/>
      <c r="J52" s="37"/>
      <c r="K52" s="37"/>
    </row>
    <row r="53" spans="1:11" ht="15" customHeight="1" x14ac:dyDescent="0.3">
      <c r="A53" s="71" t="s">
        <v>128</v>
      </c>
      <c r="B53" s="72"/>
      <c r="C53" s="72"/>
      <c r="D53" s="37"/>
      <c r="E53" s="37"/>
      <c r="F53" s="37"/>
      <c r="G53" s="37"/>
      <c r="H53" s="38"/>
      <c r="I53" s="37"/>
      <c r="J53" s="37"/>
      <c r="K53" s="37"/>
    </row>
    <row r="54" spans="1:11" ht="15" customHeight="1" x14ac:dyDescent="0.3">
      <c r="A54" s="71"/>
      <c r="B54" s="72"/>
      <c r="C54" s="72"/>
      <c r="D54" s="37"/>
      <c r="E54" s="37"/>
      <c r="F54" s="37"/>
      <c r="G54" s="37"/>
      <c r="H54" s="38"/>
      <c r="I54" s="37"/>
      <c r="J54" s="37"/>
      <c r="K54" s="37"/>
    </row>
    <row r="55" spans="1:11" ht="15" customHeight="1" x14ac:dyDescent="0.3">
      <c r="A55" s="135" t="s">
        <v>21</v>
      </c>
      <c r="B55" s="136"/>
      <c r="C55" s="57"/>
      <c r="D55" s="60"/>
      <c r="E55" s="37"/>
      <c r="F55" s="37"/>
      <c r="G55" s="37"/>
      <c r="H55" s="38"/>
      <c r="I55" s="37"/>
      <c r="J55" s="37"/>
      <c r="K55" s="37"/>
    </row>
    <row r="56" spans="1:11" ht="15" customHeight="1" x14ac:dyDescent="0.3">
      <c r="A56" s="135" t="s">
        <v>22</v>
      </c>
      <c r="B56" s="136"/>
      <c r="C56" s="57"/>
      <c r="D56" s="60"/>
      <c r="E56" s="37"/>
      <c r="F56" s="37"/>
      <c r="G56" s="37"/>
      <c r="H56" s="38"/>
      <c r="I56" s="37"/>
      <c r="J56" s="37"/>
      <c r="K56" s="37"/>
    </row>
    <row r="57" spans="1:11" ht="15" customHeight="1" x14ac:dyDescent="0.3">
      <c r="A57" s="135" t="s">
        <v>110</v>
      </c>
      <c r="B57" s="136"/>
      <c r="C57" s="57"/>
      <c r="D57" s="60"/>
      <c r="E57" s="37"/>
      <c r="F57" s="37"/>
      <c r="G57" s="37"/>
      <c r="H57" s="38"/>
      <c r="I57" s="37"/>
      <c r="J57" s="37"/>
      <c r="K57" s="37"/>
    </row>
    <row r="58" spans="1:11" ht="15" customHeight="1" x14ac:dyDescent="0.3">
      <c r="A58" s="135" t="s">
        <v>23</v>
      </c>
      <c r="B58" s="136"/>
      <c r="C58" s="57"/>
      <c r="D58" s="60"/>
      <c r="E58" s="37"/>
      <c r="F58" s="37"/>
      <c r="G58" s="37"/>
      <c r="H58" s="38"/>
      <c r="I58" s="37"/>
      <c r="J58" s="37"/>
      <c r="K58" s="37"/>
    </row>
    <row r="59" spans="1:11" ht="15" customHeight="1" x14ac:dyDescent="0.3">
      <c r="A59" s="135" t="s">
        <v>24</v>
      </c>
      <c r="B59" s="136"/>
      <c r="C59" s="57"/>
      <c r="D59" s="60"/>
      <c r="E59" s="37"/>
      <c r="F59" s="37"/>
      <c r="G59" s="37"/>
      <c r="H59" s="38"/>
      <c r="I59" s="37"/>
      <c r="J59" s="37"/>
      <c r="K59" s="37"/>
    </row>
    <row r="60" spans="1:11" ht="15" customHeight="1" x14ac:dyDescent="0.3">
      <c r="A60" s="135" t="s">
        <v>78</v>
      </c>
      <c r="B60" s="136"/>
      <c r="C60" s="57"/>
      <c r="D60" s="60"/>
      <c r="E60" s="37"/>
      <c r="F60" s="37"/>
      <c r="G60" s="37"/>
      <c r="H60" s="38"/>
      <c r="I60" s="37"/>
      <c r="J60" s="37"/>
      <c r="K60" s="37"/>
    </row>
    <row r="61" spans="1:11" ht="15" customHeight="1" x14ac:dyDescent="0.3">
      <c r="A61" s="135" t="s">
        <v>25</v>
      </c>
      <c r="B61" s="136"/>
      <c r="C61" s="57"/>
      <c r="D61" s="60"/>
      <c r="E61" s="37"/>
      <c r="F61" s="37"/>
      <c r="G61" s="37"/>
      <c r="H61" s="38"/>
      <c r="I61" s="37"/>
      <c r="J61" s="37"/>
      <c r="K61" s="37"/>
    </row>
    <row r="62" spans="1:11" ht="15" customHeight="1" x14ac:dyDescent="0.3">
      <c r="A62" s="135" t="s">
        <v>73</v>
      </c>
      <c r="B62" s="136"/>
      <c r="C62" s="57"/>
      <c r="D62" s="60"/>
      <c r="E62" s="37"/>
      <c r="F62" s="37"/>
      <c r="G62" s="37"/>
      <c r="H62" s="38"/>
      <c r="I62" s="37"/>
      <c r="J62" s="37"/>
      <c r="K62" s="37"/>
    </row>
    <row r="63" spans="1:11" ht="15" customHeight="1" x14ac:dyDescent="0.3">
      <c r="A63" s="135" t="s">
        <v>26</v>
      </c>
      <c r="B63" s="136"/>
      <c r="C63" s="57"/>
      <c r="D63" s="60"/>
      <c r="E63" s="37"/>
      <c r="F63" s="37"/>
      <c r="G63" s="37"/>
      <c r="H63" s="38"/>
      <c r="I63" s="37"/>
      <c r="J63" s="37"/>
      <c r="K63" s="37"/>
    </row>
    <row r="64" spans="1:11" ht="15" customHeight="1" x14ac:dyDescent="0.3">
      <c r="A64" s="135" t="s">
        <v>27</v>
      </c>
      <c r="B64" s="136"/>
      <c r="C64" s="57"/>
      <c r="D64" s="37"/>
      <c r="E64" s="37"/>
      <c r="F64" s="37"/>
      <c r="G64" s="37"/>
      <c r="H64" s="38"/>
      <c r="I64" s="37"/>
      <c r="J64" s="37"/>
      <c r="K64" s="37"/>
    </row>
    <row r="65" spans="1:11" ht="15" customHeight="1" x14ac:dyDescent="0.3">
      <c r="A65" s="135" t="s">
        <v>28</v>
      </c>
      <c r="B65" s="136"/>
      <c r="C65" s="57"/>
      <c r="D65" s="37"/>
      <c r="E65" s="37"/>
      <c r="F65" s="37"/>
      <c r="G65" s="37"/>
      <c r="H65" s="38"/>
      <c r="I65" s="37"/>
      <c r="J65" s="37"/>
      <c r="K65" s="37"/>
    </row>
    <row r="66" spans="1:11" ht="15" customHeight="1" x14ac:dyDescent="0.3">
      <c r="A66" s="135" t="s">
        <v>29</v>
      </c>
      <c r="B66" s="136"/>
      <c r="C66" s="57"/>
      <c r="D66" s="37"/>
      <c r="E66" s="37"/>
      <c r="F66" s="37"/>
      <c r="G66" s="37"/>
      <c r="H66" s="38"/>
      <c r="I66" s="37"/>
      <c r="J66" s="37"/>
      <c r="K66" s="37"/>
    </row>
    <row r="67" spans="1:11" ht="15" customHeight="1" x14ac:dyDescent="0.3">
      <c r="A67" s="135" t="s">
        <v>30</v>
      </c>
      <c r="B67" s="136"/>
      <c r="C67" s="57"/>
      <c r="D67" s="37"/>
      <c r="E67" s="37"/>
      <c r="F67" s="37"/>
      <c r="G67" s="37"/>
      <c r="H67" s="38"/>
      <c r="I67" s="37"/>
      <c r="J67" s="37"/>
      <c r="K67" s="37"/>
    </row>
    <row r="68" spans="1:11" ht="15" customHeight="1" x14ac:dyDescent="0.3">
      <c r="A68" s="135" t="s">
        <v>83</v>
      </c>
      <c r="B68" s="136"/>
      <c r="C68" s="57"/>
      <c r="D68" s="37"/>
      <c r="E68" s="37"/>
      <c r="F68" s="37"/>
      <c r="G68" s="37"/>
      <c r="H68" s="38"/>
      <c r="I68" s="37"/>
      <c r="J68" s="37"/>
      <c r="K68" s="37"/>
    </row>
    <row r="69" spans="1:11" ht="15" customHeight="1" x14ac:dyDescent="0.3">
      <c r="A69" s="135" t="s">
        <v>38</v>
      </c>
      <c r="B69" s="136"/>
      <c r="C69" s="57"/>
      <c r="D69" s="60"/>
      <c r="E69" s="37"/>
      <c r="F69" s="37"/>
      <c r="G69" s="37"/>
      <c r="H69" s="38"/>
      <c r="I69" s="37"/>
      <c r="J69" s="37"/>
      <c r="K69" s="37"/>
    </row>
    <row r="70" spans="1:11" ht="15" customHeight="1" x14ac:dyDescent="0.3">
      <c r="A70" s="135" t="s">
        <v>39</v>
      </c>
      <c r="B70" s="136"/>
      <c r="C70" s="57"/>
      <c r="D70" s="60"/>
      <c r="E70" s="37"/>
      <c r="F70" s="37"/>
      <c r="G70" s="37"/>
      <c r="H70" s="38"/>
      <c r="I70" s="37"/>
      <c r="J70" s="37"/>
      <c r="K70" s="37"/>
    </row>
    <row r="71" spans="1:11" ht="15" customHeight="1" x14ac:dyDescent="0.3">
      <c r="A71" s="135" t="s">
        <v>79</v>
      </c>
      <c r="B71" s="136"/>
      <c r="C71" s="57"/>
      <c r="D71" s="37"/>
      <c r="E71" s="37"/>
      <c r="F71" s="37"/>
      <c r="G71" s="37"/>
      <c r="H71" s="38"/>
      <c r="I71" s="37"/>
      <c r="J71" s="37"/>
      <c r="K71" s="37"/>
    </row>
    <row r="72" spans="1:11" ht="15" customHeight="1" x14ac:dyDescent="0.3">
      <c r="A72" s="58"/>
      <c r="B72" s="37"/>
      <c r="C72" s="38"/>
      <c r="D72" s="61" t="s">
        <v>5</v>
      </c>
      <c r="E72" s="37"/>
      <c r="F72" s="37"/>
      <c r="G72" s="37"/>
      <c r="H72" s="38"/>
      <c r="I72" s="37"/>
      <c r="J72" s="37"/>
      <c r="K72" s="37"/>
    </row>
    <row r="73" spans="1:11" ht="15" customHeight="1" x14ac:dyDescent="0.3">
      <c r="A73" s="135" t="s">
        <v>96</v>
      </c>
      <c r="B73" s="136"/>
      <c r="C73" s="57"/>
      <c r="D73" s="153"/>
      <c r="E73" s="153"/>
      <c r="F73" s="37"/>
      <c r="G73" s="37"/>
      <c r="H73" s="38"/>
      <c r="I73" s="37"/>
      <c r="J73" s="37"/>
      <c r="K73" s="37"/>
    </row>
    <row r="74" spans="1:11" ht="15" customHeight="1" thickBot="1" x14ac:dyDescent="0.35">
      <c r="A74" s="135" t="s">
        <v>97</v>
      </c>
      <c r="B74" s="136"/>
      <c r="C74" s="56"/>
      <c r="D74" s="153"/>
      <c r="E74" s="153"/>
      <c r="F74" s="37"/>
      <c r="G74" s="37"/>
      <c r="H74" s="38"/>
      <c r="I74" s="37"/>
      <c r="J74" s="37"/>
      <c r="K74" s="37"/>
    </row>
    <row r="75" spans="1:11" ht="15" customHeight="1" thickBot="1" x14ac:dyDescent="0.35">
      <c r="A75" s="141" t="s">
        <v>31</v>
      </c>
      <c r="B75" s="142"/>
      <c r="C75" s="59">
        <f>SUM(C55:C74)</f>
        <v>0</v>
      </c>
      <c r="D75" s="60"/>
      <c r="E75" s="37"/>
      <c r="F75" s="37"/>
      <c r="G75" s="37"/>
      <c r="H75" s="38"/>
      <c r="I75" s="37"/>
      <c r="J75" s="37"/>
      <c r="K75" s="37"/>
    </row>
    <row r="76" spans="1:11" ht="15" customHeight="1" x14ac:dyDescent="0.3">
      <c r="A76" s="62"/>
      <c r="B76" s="37"/>
      <c r="C76" s="37"/>
      <c r="D76" s="37"/>
      <c r="E76" s="37"/>
      <c r="F76" s="37"/>
      <c r="G76" s="37"/>
      <c r="H76" s="38"/>
      <c r="I76" s="37"/>
      <c r="J76" s="37"/>
      <c r="K76" s="37"/>
    </row>
    <row r="77" spans="1:11" ht="15" customHeight="1" x14ac:dyDescent="0.3">
      <c r="A77" s="63" t="s">
        <v>51</v>
      </c>
      <c r="B77" s="37"/>
      <c r="C77" s="37"/>
      <c r="D77" s="37"/>
      <c r="E77" s="37"/>
      <c r="F77" s="37"/>
      <c r="G77" s="37"/>
      <c r="H77" s="38"/>
      <c r="I77" s="37"/>
      <c r="J77" s="37"/>
      <c r="K77" s="37"/>
    </row>
    <row r="78" spans="1:11" ht="15" customHeight="1" x14ac:dyDescent="0.3">
      <c r="A78" s="64"/>
      <c r="B78" s="37"/>
      <c r="C78" s="37"/>
      <c r="D78" s="37"/>
      <c r="E78" s="37"/>
      <c r="F78" s="37"/>
      <c r="G78" s="37"/>
      <c r="H78" s="38"/>
      <c r="I78" s="37"/>
      <c r="J78" s="37"/>
      <c r="K78" s="37"/>
    </row>
    <row r="79" spans="1:11" ht="217.2" customHeight="1" x14ac:dyDescent="0.3">
      <c r="A79" s="119" t="s">
        <v>133</v>
      </c>
      <c r="B79" s="131"/>
      <c r="C79" s="131"/>
      <c r="D79" s="132"/>
      <c r="E79" s="132"/>
      <c r="F79" s="133"/>
      <c r="G79" s="37"/>
      <c r="H79" s="38"/>
      <c r="I79" s="37"/>
      <c r="J79" s="37"/>
      <c r="K79" s="37"/>
    </row>
    <row r="80" spans="1:11" ht="44.25" customHeight="1" x14ac:dyDescent="0.3">
      <c r="A80" s="64"/>
      <c r="B80" s="37"/>
      <c r="C80" s="37"/>
      <c r="D80" s="37"/>
      <c r="E80" s="37"/>
      <c r="F80" s="37"/>
      <c r="G80" s="37"/>
      <c r="H80" s="38"/>
      <c r="I80" s="37"/>
      <c r="J80" s="37"/>
      <c r="K80" s="37"/>
    </row>
    <row r="81" spans="1:11" ht="15" customHeight="1" x14ac:dyDescent="0.3">
      <c r="A81" s="64"/>
      <c r="B81" s="37"/>
      <c r="C81" s="37"/>
      <c r="D81" s="37"/>
      <c r="E81" s="37"/>
      <c r="F81" s="37"/>
      <c r="G81" s="37"/>
      <c r="H81" s="38"/>
      <c r="I81" s="37"/>
      <c r="J81" s="37"/>
      <c r="K81" s="37"/>
    </row>
    <row r="82" spans="1:11" ht="19.5" customHeight="1" x14ac:dyDescent="0.3">
      <c r="A82" s="65" t="s">
        <v>50</v>
      </c>
      <c r="B82" s="37"/>
      <c r="C82" s="37"/>
      <c r="D82" s="37"/>
      <c r="E82" s="37"/>
      <c r="F82" s="37"/>
      <c r="G82" s="37"/>
      <c r="H82" s="38"/>
      <c r="I82" s="37"/>
      <c r="J82" s="37"/>
      <c r="K82" s="37"/>
    </row>
    <row r="83" spans="1:11" ht="93" customHeight="1" x14ac:dyDescent="0.3">
      <c r="A83" s="134" t="s">
        <v>82</v>
      </c>
      <c r="B83" s="134"/>
      <c r="C83" s="134"/>
      <c r="D83" s="134"/>
      <c r="E83" s="134"/>
      <c r="F83" s="35"/>
      <c r="G83" s="35"/>
      <c r="H83" s="38"/>
      <c r="I83" s="37"/>
      <c r="J83" s="37"/>
      <c r="K83" s="37"/>
    </row>
    <row r="84" spans="1:11" ht="15" customHeight="1" x14ac:dyDescent="0.3">
      <c r="A84" s="35"/>
      <c r="B84" s="35"/>
      <c r="C84" s="35"/>
      <c r="D84" s="35"/>
      <c r="E84" s="35"/>
      <c r="F84" s="35"/>
      <c r="G84" s="35"/>
      <c r="H84" s="38"/>
      <c r="I84" s="37"/>
      <c r="J84" s="37"/>
      <c r="K84" s="37"/>
    </row>
    <row r="85" spans="1:11" ht="15" customHeight="1" x14ac:dyDescent="0.3">
      <c r="A85" s="66" t="s">
        <v>3</v>
      </c>
      <c r="B85" s="67" t="s">
        <v>43</v>
      </c>
      <c r="C85" s="68" t="str">
        <f>IF(B85&lt;&gt;"yes","     Only 'YES' will be considered.","")</f>
        <v xml:space="preserve">     Only 'YES' will be considered.</v>
      </c>
      <c r="D85" s="35"/>
      <c r="E85" s="35"/>
      <c r="F85" s="35"/>
      <c r="G85" s="35"/>
      <c r="H85" s="38"/>
      <c r="I85" s="37"/>
      <c r="J85" s="37"/>
      <c r="K85" s="37"/>
    </row>
    <row r="86" spans="1:11" ht="15" customHeight="1" x14ac:dyDescent="0.3">
      <c r="A86" s="69" t="s">
        <v>0</v>
      </c>
      <c r="B86" s="145"/>
      <c r="C86" s="145"/>
      <c r="D86" s="37"/>
      <c r="E86" s="37"/>
      <c r="F86" s="37"/>
      <c r="G86" s="37"/>
      <c r="H86" s="38"/>
      <c r="I86" s="37"/>
      <c r="J86" s="37"/>
      <c r="K86" s="37"/>
    </row>
    <row r="87" spans="1:11" ht="15" customHeight="1" x14ac:dyDescent="0.3">
      <c r="A87" s="48" t="s">
        <v>1</v>
      </c>
      <c r="B87" s="70"/>
      <c r="C87" s="54"/>
      <c r="D87" s="37"/>
      <c r="E87" s="37"/>
      <c r="F87" s="37"/>
      <c r="G87" s="37"/>
      <c r="H87" s="38"/>
      <c r="I87" s="37"/>
      <c r="J87" s="37"/>
      <c r="K87" s="37"/>
    </row>
    <row r="88" spans="1:11" ht="15" customHeight="1" x14ac:dyDescent="0.3">
      <c r="A88" s="50"/>
      <c r="B88" s="37" t="s">
        <v>2</v>
      </c>
      <c r="C88" s="37"/>
      <c r="D88" s="37"/>
      <c r="E88" s="37"/>
      <c r="F88" s="37"/>
      <c r="G88" s="37"/>
      <c r="H88" s="38"/>
      <c r="I88" s="37"/>
      <c r="J88" s="37"/>
      <c r="K88" s="37"/>
    </row>
    <row r="89" spans="1:11" ht="15" customHeight="1" x14ac:dyDescent="0.3">
      <c r="A89" s="37"/>
      <c r="B89" s="37"/>
      <c r="C89" s="37"/>
      <c r="D89" s="37"/>
      <c r="E89" s="37"/>
      <c r="F89" s="37"/>
      <c r="G89" s="37"/>
      <c r="H89" s="38"/>
      <c r="I89" s="37"/>
      <c r="J89" s="37"/>
      <c r="K89" s="37"/>
    </row>
  </sheetData>
  <sheetProtection selectLockedCells="1"/>
  <mergeCells count="50">
    <mergeCell ref="A71:B71"/>
    <mergeCell ref="A70:B70"/>
    <mergeCell ref="A64:B64"/>
    <mergeCell ref="A63:B63"/>
    <mergeCell ref="A62:B62"/>
    <mergeCell ref="A69:B69"/>
    <mergeCell ref="A68:B68"/>
    <mergeCell ref="A67:B67"/>
    <mergeCell ref="A66:B66"/>
    <mergeCell ref="A65:B65"/>
    <mergeCell ref="A48:B48"/>
    <mergeCell ref="A1:E1"/>
    <mergeCell ref="A2:E2"/>
    <mergeCell ref="D13:E13"/>
    <mergeCell ref="A12:E12"/>
    <mergeCell ref="D6:E6"/>
    <mergeCell ref="A9:E9"/>
    <mergeCell ref="A10:E10"/>
    <mergeCell ref="A55:B55"/>
    <mergeCell ref="B86:C86"/>
    <mergeCell ref="B21:C21"/>
    <mergeCell ref="B22:C22"/>
    <mergeCell ref="A3:E3"/>
    <mergeCell ref="B14:C14"/>
    <mergeCell ref="B6:C6"/>
    <mergeCell ref="C27:N27"/>
    <mergeCell ref="D73:E73"/>
    <mergeCell ref="D74:E74"/>
    <mergeCell ref="A56:B56"/>
    <mergeCell ref="A57:B57"/>
    <mergeCell ref="A58:B58"/>
    <mergeCell ref="A59:B59"/>
    <mergeCell ref="A61:B61"/>
    <mergeCell ref="A47:B47"/>
    <mergeCell ref="B79:F79"/>
    <mergeCell ref="A83:E83"/>
    <mergeCell ref="A60:B60"/>
    <mergeCell ref="A35:B35"/>
    <mergeCell ref="A36:B36"/>
    <mergeCell ref="A37:B37"/>
    <mergeCell ref="A38:B38"/>
    <mergeCell ref="A42:B42"/>
    <mergeCell ref="A43:B43"/>
    <mergeCell ref="A44:B44"/>
    <mergeCell ref="A46:B46"/>
    <mergeCell ref="A75:B75"/>
    <mergeCell ref="A74:B74"/>
    <mergeCell ref="A73:B73"/>
    <mergeCell ref="A49:B49"/>
    <mergeCell ref="A51:B51"/>
  </mergeCells>
  <phoneticPr fontId="8" type="noConversion"/>
  <conditionalFormatting sqref="C37:C38">
    <cfRule type="expression" dxfId="2" priority="3">
      <formula>$B$4="single"</formula>
    </cfRule>
  </conditionalFormatting>
  <conditionalFormatting sqref="B21:C22 B23:B24 B26:B27">
    <cfRule type="expression" dxfId="1" priority="1">
      <formula>#REF!=0</formula>
    </cfRule>
  </conditionalFormatting>
  <dataValidations count="6">
    <dataValidation type="list" allowBlank="1" showInputMessage="1" showErrorMessage="1" sqref="B85 C36">
      <formula1>"Please select,Yes,No"</formula1>
    </dataValidation>
    <dataValidation type="list" allowBlank="1" showInputMessage="1" showErrorMessage="1" sqref="C35">
      <formula1>"Please select,Single, Sole Support, Married/Common-Law, Divorced/ Separated"</formula1>
    </dataValidation>
    <dataValidation type="list" allowBlank="1" showInputMessage="1" showErrorMessage="1" sqref="C37">
      <formula1>"Please select,0,1,2,3,4,5,6,7,8,9"</formula1>
    </dataValidation>
    <dataValidation type="list" allowBlank="1" showInputMessage="1" showErrorMessage="1" sqref="B27">
      <formula1>"Please select,N/A,status, non-status,Inuit,Metis,Other"</formula1>
    </dataValidation>
    <dataValidation type="list" allowBlank="1" showInputMessage="1" showErrorMessage="1" sqref="B23">
      <formula1>"Please select,ON,AB,BC,MB,NB,NL,NT,NS,NU,PE,QC,SK,YT"</formula1>
    </dataValidation>
    <dataValidation type="list" allowBlank="1" showInputMessage="1" showErrorMessage="1" sqref="C38">
      <formula1>"Please select,With Parents, AlgomaU Residence, Other"</formula1>
    </dataValidation>
  </dataValidations>
  <pageMargins left="0.25" right="0.25" top="0.75" bottom="0.75" header="0.3" footer="0.3"/>
  <pageSetup paperSize="5"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Sheet1!$A$1:$A$9</xm:f>
          </x14:formula1>
          <xm:sqref>B45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15"/>
  <sheetViews>
    <sheetView workbookViewId="0">
      <selection activeCell="D27" sqref="D27"/>
    </sheetView>
  </sheetViews>
  <sheetFormatPr defaultColWidth="8.88671875" defaultRowHeight="13.2" x14ac:dyDescent="0.25"/>
  <sheetData>
    <row r="1" spans="1:7" x14ac:dyDescent="0.25">
      <c r="A1" s="113" t="s">
        <v>106</v>
      </c>
    </row>
    <row r="2" spans="1:7" x14ac:dyDescent="0.25">
      <c r="A2" s="113" t="s">
        <v>112</v>
      </c>
    </row>
    <row r="3" spans="1:7" x14ac:dyDescent="0.25">
      <c r="A3" s="113" t="s">
        <v>113</v>
      </c>
    </row>
    <row r="4" spans="1:7" x14ac:dyDescent="0.25">
      <c r="A4" s="113" t="s">
        <v>114</v>
      </c>
    </row>
    <row r="5" spans="1:7" x14ac:dyDescent="0.25">
      <c r="A5" s="113" t="s">
        <v>115</v>
      </c>
    </row>
    <row r="6" spans="1:7" x14ac:dyDescent="0.25">
      <c r="A6" s="113" t="s">
        <v>116</v>
      </c>
    </row>
    <row r="7" spans="1:7" x14ac:dyDescent="0.25">
      <c r="A7" s="113" t="s">
        <v>117</v>
      </c>
    </row>
    <row r="8" spans="1:7" x14ac:dyDescent="0.25">
      <c r="A8" s="113" t="s">
        <v>118</v>
      </c>
    </row>
    <row r="9" spans="1:7" x14ac:dyDescent="0.25">
      <c r="A9" s="113" t="s">
        <v>119</v>
      </c>
    </row>
    <row r="15" spans="1:7" x14ac:dyDescent="0.25">
      <c r="G15" s="112"/>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8" tint="-0.249977111117893"/>
  </sheetPr>
  <dimension ref="A1:H16"/>
  <sheetViews>
    <sheetView showGridLines="0" showRowColHeaders="0" workbookViewId="0">
      <selection activeCell="C10" sqref="C10"/>
    </sheetView>
  </sheetViews>
  <sheetFormatPr defaultColWidth="8.88671875" defaultRowHeight="13.8" x14ac:dyDescent="0.3"/>
  <cols>
    <col min="1" max="1" width="73" style="104" customWidth="1"/>
    <col min="2" max="16384" width="8.88671875" style="104"/>
  </cols>
  <sheetData>
    <row r="1" spans="1:8" ht="18" x14ac:dyDescent="0.35">
      <c r="A1" s="103" t="s">
        <v>86</v>
      </c>
    </row>
    <row r="3" spans="1:8" x14ac:dyDescent="0.3">
      <c r="A3" s="104" t="s">
        <v>85</v>
      </c>
    </row>
    <row r="5" spans="1:8" ht="66" customHeight="1" x14ac:dyDescent="0.3">
      <c r="A5" s="105" t="s">
        <v>98</v>
      </c>
      <c r="B5" s="106"/>
      <c r="C5" s="106"/>
      <c r="D5" s="106"/>
      <c r="E5" s="106"/>
      <c r="F5" s="106"/>
      <c r="G5" s="106"/>
      <c r="H5" s="106"/>
    </row>
    <row r="6" spans="1:8" x14ac:dyDescent="0.3">
      <c r="A6" s="106"/>
      <c r="B6" s="106"/>
      <c r="C6" s="106"/>
      <c r="D6" s="106"/>
      <c r="E6" s="106"/>
      <c r="F6" s="106"/>
      <c r="G6" s="106"/>
      <c r="H6" s="106"/>
    </row>
    <row r="7" spans="1:8" ht="55.2" x14ac:dyDescent="0.3">
      <c r="A7" s="105" t="s">
        <v>99</v>
      </c>
      <c r="B7" s="106"/>
      <c r="C7" s="106"/>
      <c r="D7" s="106"/>
      <c r="E7" s="106"/>
      <c r="F7" s="106"/>
      <c r="G7" s="106"/>
      <c r="H7" s="106"/>
    </row>
    <row r="8" spans="1:8" ht="41.4" x14ac:dyDescent="0.3">
      <c r="A8" s="106" t="s">
        <v>87</v>
      </c>
      <c r="B8" s="106"/>
      <c r="C8" s="106"/>
      <c r="D8" s="106"/>
      <c r="E8" s="106"/>
      <c r="F8" s="106"/>
      <c r="G8" s="106"/>
      <c r="H8" s="106"/>
    </row>
    <row r="9" spans="1:8" x14ac:dyDescent="0.3">
      <c r="A9" s="106"/>
      <c r="B9" s="106"/>
      <c r="C9" s="106"/>
      <c r="D9" s="106"/>
      <c r="E9" s="106"/>
      <c r="F9" s="106"/>
      <c r="G9" s="106"/>
      <c r="H9" s="106"/>
    </row>
    <row r="10" spans="1:8" ht="139.5" customHeight="1" x14ac:dyDescent="0.3">
      <c r="A10" s="105" t="s">
        <v>100</v>
      </c>
      <c r="B10" s="106"/>
      <c r="C10" s="106"/>
      <c r="D10" s="106"/>
      <c r="E10" s="106"/>
      <c r="F10" s="106"/>
      <c r="G10" s="106"/>
      <c r="H10" s="106"/>
    </row>
    <row r="11" spans="1:8" x14ac:dyDescent="0.3">
      <c r="A11" s="106"/>
      <c r="B11" s="106"/>
      <c r="C11" s="106"/>
      <c r="D11" s="106"/>
      <c r="E11" s="106"/>
      <c r="F11" s="106"/>
      <c r="G11" s="106"/>
      <c r="H11" s="106"/>
    </row>
    <row r="12" spans="1:8" ht="55.2" x14ac:dyDescent="0.3">
      <c r="A12" s="105" t="s">
        <v>101</v>
      </c>
      <c r="B12" s="106"/>
      <c r="C12" s="106"/>
      <c r="D12" s="106"/>
      <c r="E12" s="106"/>
      <c r="F12" s="106"/>
      <c r="G12" s="106"/>
      <c r="H12" s="106"/>
    </row>
    <row r="13" spans="1:8" x14ac:dyDescent="0.3">
      <c r="A13" s="106"/>
      <c r="B13" s="106"/>
      <c r="C13" s="106"/>
      <c r="D13" s="106"/>
      <c r="E13" s="106"/>
      <c r="F13" s="106"/>
      <c r="G13" s="106"/>
      <c r="H13" s="106"/>
    </row>
    <row r="14" spans="1:8" x14ac:dyDescent="0.3">
      <c r="A14" s="106"/>
      <c r="B14" s="106"/>
      <c r="C14" s="106"/>
      <c r="D14" s="106"/>
      <c r="E14" s="106"/>
      <c r="F14" s="106"/>
      <c r="G14" s="106"/>
      <c r="H14" s="106"/>
    </row>
    <row r="15" spans="1:8" x14ac:dyDescent="0.3">
      <c r="A15" s="106"/>
      <c r="B15" s="106"/>
      <c r="C15" s="106"/>
      <c r="D15" s="106"/>
      <c r="E15" s="106"/>
      <c r="F15" s="106"/>
      <c r="G15" s="106"/>
      <c r="H15" s="106"/>
    </row>
    <row r="16" spans="1:8" x14ac:dyDescent="0.3">
      <c r="A16" s="106"/>
      <c r="B16" s="106"/>
      <c r="C16" s="106"/>
      <c r="D16" s="106"/>
      <c r="E16" s="106"/>
      <c r="F16" s="106"/>
      <c r="G16" s="106"/>
      <c r="H16" s="106"/>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00B050"/>
  </sheetPr>
  <dimension ref="A3:G52"/>
  <sheetViews>
    <sheetView showGridLines="0" topLeftCell="A13" workbookViewId="0">
      <selection activeCell="D22" sqref="D22"/>
    </sheetView>
  </sheetViews>
  <sheetFormatPr defaultColWidth="8.88671875" defaultRowHeight="13.8" x14ac:dyDescent="0.3"/>
  <cols>
    <col min="1" max="1" width="36.6640625" style="74" customWidth="1"/>
    <col min="2" max="2" width="19.6640625" style="74" customWidth="1"/>
    <col min="3" max="3" width="18.33203125" style="74" customWidth="1"/>
    <col min="4" max="4" width="18.44140625" style="74" customWidth="1"/>
    <col min="5" max="5" width="3" style="74" customWidth="1"/>
    <col min="6" max="6" width="8.88671875" style="74"/>
    <col min="7" max="7" width="18.109375" style="74" customWidth="1"/>
    <col min="8" max="16384" width="8.88671875" style="74"/>
  </cols>
  <sheetData>
    <row r="3" spans="1:7" ht="17.399999999999999" x14ac:dyDescent="0.35">
      <c r="A3" s="73" t="s">
        <v>49</v>
      </c>
    </row>
    <row r="4" spans="1:7" ht="17.399999999999999" x14ac:dyDescent="0.3">
      <c r="A4" s="75" t="str">
        <f>Application!A32</f>
        <v>Financial Budget based on May -August  2019. Complete this section to be considered for the bursary.</v>
      </c>
    </row>
    <row r="5" spans="1:7" x14ac:dyDescent="0.3">
      <c r="A5" s="76" t="str">
        <f>Application!A33</f>
        <v>Information will be verified and is subject to audit.</v>
      </c>
    </row>
    <row r="6" spans="1:7" x14ac:dyDescent="0.3">
      <c r="A6" s="76"/>
    </row>
    <row r="7" spans="1:7" x14ac:dyDescent="0.3">
      <c r="A7" s="163" t="str">
        <f>Application!A35:B35</f>
        <v>Marital Status?</v>
      </c>
      <c r="B7" s="164"/>
      <c r="C7" s="77" t="str">
        <f>Application!C35</f>
        <v>Please select</v>
      </c>
      <c r="G7" s="78"/>
    </row>
    <row r="8" spans="1:7" x14ac:dyDescent="0.3">
      <c r="A8" s="163" t="str">
        <f>Application!A36:B36</f>
        <v>Are you a sponsored student?</v>
      </c>
      <c r="B8" s="164"/>
      <c r="C8" s="79" t="str">
        <f>Application!C36</f>
        <v>Please select</v>
      </c>
    </row>
    <row r="9" spans="1:7" x14ac:dyDescent="0.3">
      <c r="A9" s="163" t="str">
        <f>Application!A37:B37</f>
        <v>If sole support, married/common law, number of dependent children:</v>
      </c>
      <c r="B9" s="164"/>
      <c r="C9" s="79" t="str">
        <f>Application!C37</f>
        <v>Please select</v>
      </c>
    </row>
    <row r="10" spans="1:7" x14ac:dyDescent="0.3">
      <c r="A10" s="165" t="str">
        <f>Application!A38</f>
        <v>Where will you be living during your 2018-2019 study period?</v>
      </c>
      <c r="B10" s="165"/>
      <c r="C10" s="80" t="str">
        <f>Application!C38</f>
        <v>Please select</v>
      </c>
    </row>
    <row r="11" spans="1:7" ht="14.4" x14ac:dyDescent="0.3">
      <c r="A11" s="81"/>
    </row>
    <row r="12" spans="1:7" ht="14.4" x14ac:dyDescent="0.3">
      <c r="A12" s="82" t="str">
        <f>Application!A40</f>
        <v>Estimated Income and Resources for May - August 2019</v>
      </c>
      <c r="G12" s="83" t="s">
        <v>32</v>
      </c>
    </row>
    <row r="13" spans="1:7" x14ac:dyDescent="0.3">
      <c r="A13" s="85"/>
      <c r="C13" s="86"/>
      <c r="G13" s="86"/>
    </row>
    <row r="14" spans="1:7" x14ac:dyDescent="0.3">
      <c r="A14" s="159" t="str">
        <f>Application!A42:B42</f>
        <v>Net Income from Employment (including work study)</v>
      </c>
      <c r="B14" s="160"/>
      <c r="C14" s="84">
        <f>Application!C42</f>
        <v>0</v>
      </c>
      <c r="G14" s="87">
        <f t="shared" ref="G14:G22" si="0">C14</f>
        <v>0</v>
      </c>
    </row>
    <row r="15" spans="1:7" x14ac:dyDescent="0.3">
      <c r="A15" s="159" t="str">
        <f>Application!A43:B43</f>
        <v>Spouse's net income</v>
      </c>
      <c r="B15" s="160"/>
      <c r="C15" s="88">
        <f>Application!C43</f>
        <v>0</v>
      </c>
      <c r="G15" s="87">
        <f t="shared" si="0"/>
        <v>0</v>
      </c>
    </row>
    <row r="16" spans="1:7" x14ac:dyDescent="0.3">
      <c r="A16" s="159" t="str">
        <f>Application!A44:B44</f>
        <v>OSAP or other government student aid</v>
      </c>
      <c r="B16" s="160"/>
      <c r="C16" s="84">
        <f>Application!C44</f>
        <v>0</v>
      </c>
      <c r="G16" s="87">
        <f t="shared" si="0"/>
        <v>0</v>
      </c>
    </row>
    <row r="17" spans="1:7" x14ac:dyDescent="0.3">
      <c r="A17" s="110" t="str">
        <f>Application!A45:B45</f>
        <v>Government Benefits:</v>
      </c>
      <c r="B17" s="114" t="str">
        <f>Application!B45</f>
        <v>Please Select</v>
      </c>
      <c r="C17" s="84">
        <f>Application!C45</f>
        <v>0</v>
      </c>
      <c r="G17" s="87">
        <f t="shared" si="0"/>
        <v>0</v>
      </c>
    </row>
    <row r="18" spans="1:7" x14ac:dyDescent="0.3">
      <c r="A18" s="159" t="str">
        <f>Application!A46:B46</f>
        <v>External Funding (Aborignal Student Support [band funding]etc.)</v>
      </c>
      <c r="B18" s="160"/>
      <c r="C18" s="84">
        <f>Application!C46</f>
        <v>0</v>
      </c>
      <c r="G18" s="87">
        <f t="shared" si="0"/>
        <v>0</v>
      </c>
    </row>
    <row r="19" spans="1:7" x14ac:dyDescent="0.3">
      <c r="A19" s="159" t="str">
        <f>Application!A47:B47</f>
        <v>Parental or Spousal Contributions</v>
      </c>
      <c r="B19" s="160"/>
      <c r="C19" s="84">
        <f>Application!C47</f>
        <v>0</v>
      </c>
      <c r="G19" s="87">
        <f t="shared" si="0"/>
        <v>0</v>
      </c>
    </row>
    <row r="20" spans="1:7" x14ac:dyDescent="0.3">
      <c r="A20" s="159" t="str">
        <f>Application!A48:B48</f>
        <v>RESP/Investments Income</v>
      </c>
      <c r="B20" s="160"/>
      <c r="C20" s="84">
        <f>Application!C48</f>
        <v>0</v>
      </c>
      <c r="G20" s="87">
        <f t="shared" si="0"/>
        <v>0</v>
      </c>
    </row>
    <row r="21" spans="1:7" x14ac:dyDescent="0.3">
      <c r="A21" s="159" t="str">
        <f>Application!A49:B49</f>
        <v>Institutional Scholarships/Bursaries</v>
      </c>
      <c r="B21" s="160"/>
      <c r="C21" s="84">
        <f>Application!C49</f>
        <v>0</v>
      </c>
      <c r="G21" s="87">
        <f t="shared" si="0"/>
        <v>0</v>
      </c>
    </row>
    <row r="22" spans="1:7" ht="27.6" x14ac:dyDescent="0.3">
      <c r="A22" s="110"/>
      <c r="B22" s="110" t="s">
        <v>108</v>
      </c>
      <c r="C22" s="84">
        <f>Application!C50</f>
        <v>0</v>
      </c>
      <c r="G22" s="87">
        <f t="shared" si="0"/>
        <v>0</v>
      </c>
    </row>
    <row r="23" spans="1:7" ht="14.4" thickBot="1" x14ac:dyDescent="0.35">
      <c r="A23" s="161" t="str">
        <f>Application!A51:B51</f>
        <v xml:space="preserve">Total Income/Resources (A)  </v>
      </c>
      <c r="B23" s="162"/>
      <c r="C23" s="111">
        <f>SUM(C13:C22)</f>
        <v>0</v>
      </c>
      <c r="G23" s="111">
        <f>SUM(G13:G22)</f>
        <v>0</v>
      </c>
    </row>
    <row r="24" spans="1:7" x14ac:dyDescent="0.3">
      <c r="A24" s="76"/>
    </row>
    <row r="25" spans="1:7" ht="14.4" x14ac:dyDescent="0.3">
      <c r="A25" s="82" t="str">
        <f>Application!A53</f>
        <v>Estimated Expenses for May -August Term</v>
      </c>
      <c r="G25" s="90" t="s">
        <v>32</v>
      </c>
    </row>
    <row r="26" spans="1:7" x14ac:dyDescent="0.3">
      <c r="A26" s="159" t="str">
        <f>Application!A55:B55</f>
        <v>Tuition and Compulsory Fees</v>
      </c>
      <c r="B26" s="160"/>
      <c r="C26" s="84">
        <f>Application!C55</f>
        <v>0</v>
      </c>
      <c r="D26" s="91"/>
      <c r="G26" s="92"/>
    </row>
    <row r="27" spans="1:7" x14ac:dyDescent="0.3">
      <c r="A27" s="159" t="str">
        <f>Application!A56:B56</f>
        <v>Books and Required Supplies</v>
      </c>
      <c r="B27" s="160"/>
      <c r="C27" s="84">
        <f>Application!C56</f>
        <v>0</v>
      </c>
      <c r="D27" s="91"/>
      <c r="G27" s="93"/>
    </row>
    <row r="28" spans="1:7" x14ac:dyDescent="0.3">
      <c r="A28" s="159" t="str">
        <f>Application!A57:B57</f>
        <v>Rent/Residence/Mortgage Payments</v>
      </c>
      <c r="B28" s="160"/>
      <c r="C28" s="84">
        <f>Application!C57</f>
        <v>0</v>
      </c>
      <c r="D28" s="91"/>
      <c r="G28" s="93">
        <f>C28</f>
        <v>0</v>
      </c>
    </row>
    <row r="29" spans="1:7" x14ac:dyDescent="0.3">
      <c r="A29" s="159" t="str">
        <f>Application!A58:B58</f>
        <v>Food/Meal Plan</v>
      </c>
      <c r="B29" s="160"/>
      <c r="C29" s="84">
        <f>Application!C58</f>
        <v>0</v>
      </c>
      <c r="D29" s="91"/>
      <c r="G29" s="93"/>
    </row>
    <row r="30" spans="1:7" x14ac:dyDescent="0.3">
      <c r="A30" s="159" t="str">
        <f>Application!A59:B59</f>
        <v>Telephone</v>
      </c>
      <c r="B30" s="160"/>
      <c r="C30" s="84">
        <f>Application!C59</f>
        <v>0</v>
      </c>
      <c r="D30" s="91"/>
      <c r="G30" s="93">
        <f>MIN(480,C30)</f>
        <v>0</v>
      </c>
    </row>
    <row r="31" spans="1:7" x14ac:dyDescent="0.3">
      <c r="A31" s="159" t="str">
        <f>Application!A60:A60</f>
        <v>Internet</v>
      </c>
      <c r="B31" s="160"/>
      <c r="C31" s="84">
        <f>Application!C60</f>
        <v>0</v>
      </c>
      <c r="D31" s="91"/>
      <c r="G31" s="93">
        <f>MIN(400,C31)</f>
        <v>0</v>
      </c>
    </row>
    <row r="32" spans="1:7" x14ac:dyDescent="0.3">
      <c r="A32" s="159" t="str">
        <f>Application!A61:B61</f>
        <v>Utilities</v>
      </c>
      <c r="B32" s="160"/>
      <c r="C32" s="84">
        <f>Application!C61</f>
        <v>0</v>
      </c>
      <c r="D32" s="91"/>
      <c r="G32" s="93">
        <f>C32</f>
        <v>0</v>
      </c>
    </row>
    <row r="33" spans="1:7" x14ac:dyDescent="0.3">
      <c r="A33" s="159" t="str">
        <f>Application!A62:B62</f>
        <v>Transportation Home/Outside City (if applicable)</v>
      </c>
      <c r="B33" s="160"/>
      <c r="C33" s="84">
        <f>Application!C62</f>
        <v>0</v>
      </c>
      <c r="D33" s="91"/>
      <c r="G33" s="93">
        <f>MIN(C33,600)</f>
        <v>0</v>
      </c>
    </row>
    <row r="34" spans="1:7" x14ac:dyDescent="0.3">
      <c r="A34" s="159" t="str">
        <f>Application!A63:B63</f>
        <v>Laundry</v>
      </c>
      <c r="B34" s="160"/>
      <c r="C34" s="84">
        <f>Application!C63</f>
        <v>0</v>
      </c>
      <c r="D34" s="91"/>
      <c r="G34" s="93">
        <f>C34</f>
        <v>0</v>
      </c>
    </row>
    <row r="35" spans="1:7" x14ac:dyDescent="0.3">
      <c r="A35" s="159" t="str">
        <f>Application!A64:B64</f>
        <v>Personal Care Products</v>
      </c>
      <c r="B35" s="160"/>
      <c r="C35" s="84">
        <f>Application!C64</f>
        <v>0</v>
      </c>
      <c r="G35" s="93">
        <f>MIN(C35,200*(IF(C9="please select",0,C9)+1))</f>
        <v>0</v>
      </c>
    </row>
    <row r="36" spans="1:7" x14ac:dyDescent="0.3">
      <c r="A36" s="159" t="str">
        <f>Application!A65:B65</f>
        <v>Entertainment</v>
      </c>
      <c r="B36" s="160"/>
      <c r="C36" s="84">
        <f>Application!C65</f>
        <v>0</v>
      </c>
      <c r="G36" s="93">
        <f>(100+(100*IF(C7="Married/Common-Law",1,0))+(25*IF(C9="please select",0,C9)))*8</f>
        <v>800</v>
      </c>
    </row>
    <row r="37" spans="1:7" x14ac:dyDescent="0.3">
      <c r="A37" s="159" t="str">
        <f>Application!A66:B66</f>
        <v>Clothing</v>
      </c>
      <c r="B37" s="160"/>
      <c r="C37" s="84">
        <f>Application!C66</f>
        <v>0</v>
      </c>
      <c r="G37" s="93">
        <f>(500+(500*IF(C7="Married/Common-Law",1,0))+(500*IF(C9="please select",0,C9)))</f>
        <v>500</v>
      </c>
    </row>
    <row r="38" spans="1:7" x14ac:dyDescent="0.3">
      <c r="A38" s="159" t="str">
        <f>Application!A67:B67</f>
        <v>Child Care</v>
      </c>
      <c r="B38" s="160"/>
      <c r="C38" s="84">
        <f>Application!C67</f>
        <v>0</v>
      </c>
      <c r="G38" s="93">
        <f>MIN(C38,IF(C9=0,0,160*IF(C9="please select",0,C9)*8),2560)</f>
        <v>0</v>
      </c>
    </row>
    <row r="39" spans="1:7" x14ac:dyDescent="0.3">
      <c r="A39" s="159" t="str">
        <f>Application!A68:B68</f>
        <v>Vehicle - fuel or bus fare</v>
      </c>
      <c r="B39" s="160"/>
      <c r="C39" s="84">
        <f>Application!C68</f>
        <v>0</v>
      </c>
      <c r="G39" s="93">
        <f>C39</f>
        <v>0</v>
      </c>
    </row>
    <row r="40" spans="1:7" x14ac:dyDescent="0.3">
      <c r="A40" s="159" t="str">
        <f>Application!A69:B69</f>
        <v>Vehicle - insurance</v>
      </c>
      <c r="B40" s="160"/>
      <c r="C40" s="84">
        <f>Application!C69</f>
        <v>0</v>
      </c>
      <c r="D40" s="91"/>
      <c r="G40" s="93">
        <f>MIN(C40,300*8)</f>
        <v>0</v>
      </c>
    </row>
    <row r="41" spans="1:7" x14ac:dyDescent="0.3">
      <c r="A41" s="159" t="str">
        <f>Application!A70:B70</f>
        <v>Vehicle - maintenance</v>
      </c>
      <c r="B41" s="160"/>
      <c r="C41" s="84">
        <f>Application!C70</f>
        <v>0</v>
      </c>
      <c r="D41" s="91"/>
      <c r="G41" s="93">
        <f>MIN(C41,100*2)</f>
        <v>0</v>
      </c>
    </row>
    <row r="42" spans="1:7" x14ac:dyDescent="0.3">
      <c r="A42" s="159" t="str">
        <f>Application!A71:B71</f>
        <v>Algoma U Parking Pass</v>
      </c>
      <c r="B42" s="160"/>
      <c r="C42" s="84">
        <f>Application!C71</f>
        <v>0</v>
      </c>
      <c r="G42" s="93">
        <f>MIN(C42,100*2)</f>
        <v>0</v>
      </c>
    </row>
    <row r="43" spans="1:7" x14ac:dyDescent="0.3">
      <c r="A43" s="85"/>
      <c r="D43" s="94" t="s">
        <v>5</v>
      </c>
      <c r="G43" s="86"/>
    </row>
    <row r="44" spans="1:7" x14ac:dyDescent="0.3">
      <c r="A44" s="159" t="str">
        <f>Application!A73:B73</f>
        <v xml:space="preserve">                                                Other *</v>
      </c>
      <c r="B44" s="160"/>
      <c r="C44" s="84">
        <f>Application!C73</f>
        <v>0</v>
      </c>
      <c r="D44" s="157">
        <f>Application!D73:E73</f>
        <v>0</v>
      </c>
      <c r="E44" s="158"/>
      <c r="G44" s="93">
        <f>C44</f>
        <v>0</v>
      </c>
    </row>
    <row r="45" spans="1:7" ht="14.4" thickBot="1" x14ac:dyDescent="0.35">
      <c r="A45" s="159" t="str">
        <f>Application!A74:B74</f>
        <v>Other *</v>
      </c>
      <c r="B45" s="160"/>
      <c r="C45" s="95">
        <f>Application!C74</f>
        <v>0</v>
      </c>
      <c r="D45" s="157">
        <f>Application!D74:E74</f>
        <v>0</v>
      </c>
      <c r="E45" s="158"/>
      <c r="G45" s="93">
        <f>C45</f>
        <v>0</v>
      </c>
    </row>
    <row r="46" spans="1:7" ht="14.4" thickBot="1" x14ac:dyDescent="0.35">
      <c r="A46" s="161" t="str">
        <f>Application!A75:B75</f>
        <v xml:space="preserve">Total Expenses (B)                  </v>
      </c>
      <c r="B46" s="162"/>
      <c r="C46" s="89">
        <f>SUM(C26:C45)</f>
        <v>0</v>
      </c>
      <c r="D46" s="91"/>
      <c r="G46" s="96">
        <f>SUM(G26:G45)</f>
        <v>1300</v>
      </c>
    </row>
    <row r="47" spans="1:7" x14ac:dyDescent="0.3">
      <c r="A47" s="97"/>
      <c r="C47" s="98"/>
    </row>
    <row r="48" spans="1:7" ht="14.4" thickBot="1" x14ac:dyDescent="0.35"/>
    <row r="49" spans="2:7" ht="14.4" thickBot="1" x14ac:dyDescent="0.35">
      <c r="B49" s="78" t="s">
        <v>4</v>
      </c>
      <c r="C49" s="99">
        <f>C23-C46</f>
        <v>0</v>
      </c>
      <c r="G49" s="100">
        <f>G23-G46</f>
        <v>-1300</v>
      </c>
    </row>
    <row r="52" spans="2:7" x14ac:dyDescent="0.3">
      <c r="F52" s="101" t="s">
        <v>71</v>
      </c>
      <c r="G52" s="102"/>
    </row>
  </sheetData>
  <sheetProtection sheet="1" formatCells="0" formatColumns="0" formatRows="0" insertColumns="0" insertRows="0" insertHyperlinks="0" deleteColumns="0" deleteRows="0" sort="0" autoFilter="0" pivotTables="0"/>
  <mergeCells count="34">
    <mergeCell ref="A19:B19"/>
    <mergeCell ref="A7:B7"/>
    <mergeCell ref="A8:B8"/>
    <mergeCell ref="A9:B9"/>
    <mergeCell ref="A14:B14"/>
    <mergeCell ref="A15:B15"/>
    <mergeCell ref="A16:B16"/>
    <mergeCell ref="A18:B18"/>
    <mergeCell ref="A10:B10"/>
    <mergeCell ref="A35:B35"/>
    <mergeCell ref="A20:B20"/>
    <mergeCell ref="A21:B21"/>
    <mergeCell ref="A23:B23"/>
    <mergeCell ref="A26:B26"/>
    <mergeCell ref="A27:B27"/>
    <mergeCell ref="A28:B28"/>
    <mergeCell ref="A29:B29"/>
    <mergeCell ref="A30:B30"/>
    <mergeCell ref="A32:B32"/>
    <mergeCell ref="A33:B33"/>
    <mergeCell ref="A34:B34"/>
    <mergeCell ref="A31:B31"/>
    <mergeCell ref="A46:B46"/>
    <mergeCell ref="A36:B36"/>
    <mergeCell ref="A37:B37"/>
    <mergeCell ref="A38:B38"/>
    <mergeCell ref="A39:B39"/>
    <mergeCell ref="A40:B40"/>
    <mergeCell ref="A41:B41"/>
    <mergeCell ref="D45:E45"/>
    <mergeCell ref="D44:E44"/>
    <mergeCell ref="A42:B42"/>
    <mergeCell ref="A44:B44"/>
    <mergeCell ref="A45:B45"/>
  </mergeCells>
  <conditionalFormatting sqref="C9:C10">
    <cfRule type="expression" dxfId="0" priority="2">
      <formula>$B$4="single"</formula>
    </cfRule>
  </conditionalFormatting>
  <dataValidations count="4">
    <dataValidation type="list" allowBlank="1" showInputMessage="1" showErrorMessage="1" sqref="C9">
      <formula1>"Please select,0,1,2,3,4,5,6,7,8,9"</formula1>
    </dataValidation>
    <dataValidation type="list" allowBlank="1" showInputMessage="1" showErrorMessage="1" sqref="C7">
      <formula1>"Please select,Single, Sole Support, Married/Common-Law, Divorced/ Separated"</formula1>
    </dataValidation>
    <dataValidation type="list" allowBlank="1" showInputMessage="1" showErrorMessage="1" sqref="C8">
      <formula1>"Please select,Yes,No"</formula1>
    </dataValidation>
    <dataValidation type="list" allowBlank="1" showInputMessage="1" showErrorMessage="1" sqref="C10">
      <formula1>"Please select,With Parents, AlgomaU Residence, Other"</formula1>
    </dataValidation>
  </dataValidations>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7030A0"/>
  </sheetPr>
  <dimension ref="A1:AY33"/>
  <sheetViews>
    <sheetView showGridLines="0" workbookViewId="0">
      <selection activeCell="AT13" sqref="AT13"/>
    </sheetView>
  </sheetViews>
  <sheetFormatPr defaultColWidth="8.88671875" defaultRowHeight="13.2" x14ac:dyDescent="0.25"/>
  <cols>
    <col min="1" max="2" width="9.109375" customWidth="1"/>
    <col min="3" max="3" width="11.44140625" style="5" bestFit="1" customWidth="1"/>
    <col min="4" max="4" width="10.44140625" style="5" bestFit="1" customWidth="1"/>
    <col min="5" max="5" width="21.44140625" style="5" bestFit="1" customWidth="1"/>
    <col min="6" max="6" width="10.44140625" style="5" customWidth="1"/>
    <col min="7" max="7" width="13.33203125" style="5" customWidth="1"/>
    <col min="8" max="8" width="20" style="5" customWidth="1"/>
    <col min="9" max="9" width="14" style="5" bestFit="1" customWidth="1"/>
    <col min="10" max="10" width="9.33203125" style="5" customWidth="1"/>
    <col min="11" max="11" width="10.44140625" style="5" customWidth="1"/>
    <col min="12" max="12" width="15.44140625" style="5" bestFit="1" customWidth="1"/>
    <col min="13" max="13" width="23.109375" style="5" bestFit="1" customWidth="1"/>
    <col min="14" max="15" width="23.109375" style="5" customWidth="1"/>
    <col min="16" max="16" width="20.44140625" style="5" customWidth="1"/>
    <col min="17" max="17" width="15.6640625" style="5" customWidth="1"/>
    <col min="18" max="18" width="16.44140625" style="5" bestFit="1" customWidth="1"/>
    <col min="19" max="19" width="9.6640625" style="5" customWidth="1"/>
    <col min="20" max="20" width="12.33203125" style="5" customWidth="1"/>
    <col min="21" max="21" width="10.88671875" style="5" customWidth="1"/>
    <col min="22" max="27" width="15" style="5" customWidth="1"/>
    <col min="28" max="28" width="17.109375" style="5" customWidth="1"/>
    <col min="29" max="30" width="15" style="5" customWidth="1"/>
    <col min="31" max="32" width="18.109375" style="5" customWidth="1"/>
    <col min="33" max="34" width="18.44140625" style="5" customWidth="1"/>
    <col min="35" max="43" width="18.109375" style="5" customWidth="1"/>
    <col min="44" max="44" width="15.6640625" style="5" customWidth="1"/>
    <col min="45" max="45" width="15.33203125" style="5" customWidth="1"/>
    <col min="46" max="46" width="17.33203125" style="5" customWidth="1"/>
    <col min="47" max="47" width="16.109375" style="5" customWidth="1"/>
    <col min="48" max="48" width="15.44140625" style="5" customWidth="1"/>
    <col min="49" max="49" width="13.44140625" style="5" customWidth="1"/>
    <col min="50" max="16384" width="8.88671875" style="5"/>
  </cols>
  <sheetData>
    <row r="1" spans="1:51" s="20" customFormat="1" ht="13.8" x14ac:dyDescent="0.3">
      <c r="A1" s="19"/>
      <c r="B1" s="19"/>
    </row>
    <row r="2" spans="1:51" s="20" customFormat="1" ht="13.8" x14ac:dyDescent="0.3">
      <c r="A2" s="19"/>
      <c r="B2" s="19"/>
    </row>
    <row r="3" spans="1:51" s="20" customFormat="1" ht="13.8" x14ac:dyDescent="0.3">
      <c r="B3" s="20" t="s">
        <v>37</v>
      </c>
    </row>
    <row r="4" spans="1:51" s="20" customFormat="1" ht="13.8" x14ac:dyDescent="0.3"/>
    <row r="5" spans="1:51" s="20" customFormat="1" ht="13.8" x14ac:dyDescent="0.3"/>
    <row r="6" spans="1:51" s="21" customFormat="1" ht="30.6" x14ac:dyDescent="0.25">
      <c r="B6" s="22" t="s">
        <v>72</v>
      </c>
      <c r="C6" s="22" t="s">
        <v>15</v>
      </c>
      <c r="D6" s="22" t="s">
        <v>16</v>
      </c>
      <c r="E6" s="22" t="s">
        <v>75</v>
      </c>
      <c r="F6" s="22" t="s">
        <v>41</v>
      </c>
      <c r="G6" s="22" t="s">
        <v>10</v>
      </c>
      <c r="H6" s="22" t="s">
        <v>9</v>
      </c>
      <c r="I6" s="22" t="s">
        <v>34</v>
      </c>
      <c r="J6" s="22" t="s">
        <v>11</v>
      </c>
      <c r="K6" s="22" t="s">
        <v>36</v>
      </c>
      <c r="L6" s="22" t="s">
        <v>17</v>
      </c>
      <c r="M6" s="22" t="s">
        <v>18</v>
      </c>
      <c r="N6" s="22" t="s">
        <v>6</v>
      </c>
      <c r="O6" s="22" t="s">
        <v>7</v>
      </c>
      <c r="P6" s="22" t="s">
        <v>14</v>
      </c>
      <c r="Q6" s="22" t="s">
        <v>13</v>
      </c>
      <c r="R6" s="22" t="s">
        <v>40</v>
      </c>
      <c r="S6" s="22" t="s">
        <v>44</v>
      </c>
      <c r="T6" s="22" t="s">
        <v>45</v>
      </c>
      <c r="U6" s="22" t="s">
        <v>52</v>
      </c>
      <c r="V6" s="22" t="s">
        <v>57</v>
      </c>
      <c r="W6" s="22" t="s">
        <v>53</v>
      </c>
      <c r="X6" s="22" t="s">
        <v>54</v>
      </c>
      <c r="Y6" s="22" t="s">
        <v>55</v>
      </c>
      <c r="Z6" s="22" t="s">
        <v>56</v>
      </c>
      <c r="AA6" s="22" t="s">
        <v>46</v>
      </c>
      <c r="AB6" s="22" t="s">
        <v>58</v>
      </c>
      <c r="AC6" s="22" t="s">
        <v>59</v>
      </c>
      <c r="AD6" s="22" t="s">
        <v>60</v>
      </c>
      <c r="AE6" s="22" t="s">
        <v>61</v>
      </c>
      <c r="AF6" s="22" t="s">
        <v>12</v>
      </c>
      <c r="AG6" s="22" t="s">
        <v>62</v>
      </c>
      <c r="AH6" s="22" t="s">
        <v>80</v>
      </c>
      <c r="AI6" s="22" t="s">
        <v>76</v>
      </c>
      <c r="AJ6" s="22" t="s">
        <v>88</v>
      </c>
      <c r="AK6" s="22" t="s">
        <v>63</v>
      </c>
      <c r="AL6" s="22" t="s">
        <v>64</v>
      </c>
      <c r="AM6" s="22" t="s">
        <v>65</v>
      </c>
      <c r="AN6" s="22" t="s">
        <v>66</v>
      </c>
      <c r="AO6" s="22" t="s">
        <v>69</v>
      </c>
      <c r="AP6" s="22" t="s">
        <v>68</v>
      </c>
      <c r="AQ6" s="22" t="s">
        <v>67</v>
      </c>
      <c r="AR6" s="32" t="s">
        <v>70</v>
      </c>
      <c r="AS6" s="32" t="s">
        <v>124</v>
      </c>
      <c r="AT6" s="32" t="s">
        <v>91</v>
      </c>
      <c r="AU6" s="32" t="s">
        <v>89</v>
      </c>
      <c r="AV6" s="33" t="s">
        <v>93</v>
      </c>
      <c r="AW6" s="34" t="s">
        <v>90</v>
      </c>
      <c r="AX6" s="30" t="s">
        <v>92</v>
      </c>
      <c r="AY6" s="31" t="s">
        <v>94</v>
      </c>
    </row>
    <row r="7" spans="1:51" s="20" customFormat="1" ht="14.4" x14ac:dyDescent="0.3">
      <c r="B7" s="29">
        <f>Audit!G52</f>
        <v>0</v>
      </c>
      <c r="C7" s="23">
        <f>Application!B16</f>
        <v>0</v>
      </c>
      <c r="D7" s="23">
        <f>Application!B17</f>
        <v>0</v>
      </c>
      <c r="E7" s="23">
        <f>Application!B19</f>
        <v>0</v>
      </c>
      <c r="F7" s="23">
        <f>Application!B20</f>
        <v>0</v>
      </c>
      <c r="G7" s="24" t="e">
        <f>Application!#REF!</f>
        <v>#REF!</v>
      </c>
      <c r="H7" s="25">
        <f>Application!B21</f>
        <v>0</v>
      </c>
      <c r="I7" s="23">
        <f>Application!B22</f>
        <v>0</v>
      </c>
      <c r="J7" s="23">
        <f>Application!B23</f>
        <v>0</v>
      </c>
      <c r="K7" s="23">
        <f>Application!B24</f>
        <v>0</v>
      </c>
      <c r="L7" s="23">
        <f>Application!B26</f>
        <v>0</v>
      </c>
      <c r="M7" s="23" t="e">
        <f>Application!#REF!</f>
        <v>#REF!</v>
      </c>
      <c r="N7" s="23" t="e">
        <f>Application!#REF!</f>
        <v>#REF!</v>
      </c>
      <c r="O7" s="23" t="e">
        <f>Application!#REF!</f>
        <v>#REF!</v>
      </c>
      <c r="P7" s="23" t="e">
        <f>Application!#REF!</f>
        <v>#REF!</v>
      </c>
      <c r="Q7" s="23" t="e">
        <f>Application!#REF!</f>
        <v>#REF!</v>
      </c>
      <c r="R7" s="23" t="str">
        <f>Application!B27</f>
        <v>Please select</v>
      </c>
      <c r="S7" s="20" t="e">
        <f>Application!#REF!</f>
        <v>#REF!</v>
      </c>
      <c r="T7" s="20" t="e">
        <f>Application!#REF!</f>
        <v>#REF!</v>
      </c>
      <c r="U7" s="20" t="e">
        <f>Application!#REF!</f>
        <v>#REF!</v>
      </c>
      <c r="V7" s="20" t="e">
        <f>Application!#REF!</f>
        <v>#REF!</v>
      </c>
      <c r="W7" s="20" t="e">
        <f>Application!#REF!</f>
        <v>#REF!</v>
      </c>
      <c r="X7" s="20" t="e">
        <f>Application!#REF!</f>
        <v>#REF!</v>
      </c>
      <c r="Y7" s="20" t="e">
        <f>Application!#REF!</f>
        <v>#REF!</v>
      </c>
      <c r="Z7" s="20" t="e">
        <f>Application!#REF!</f>
        <v>#REF!</v>
      </c>
      <c r="AA7" s="20" t="e">
        <f>Application!#REF!</f>
        <v>#REF!</v>
      </c>
      <c r="AB7" s="20" t="e">
        <f>Application!#REF!</f>
        <v>#REF!</v>
      </c>
      <c r="AC7" s="20" t="e">
        <f>Application!#REF!</f>
        <v>#REF!</v>
      </c>
      <c r="AD7" s="20" t="e">
        <f>Application!#REF!</f>
        <v>#REF!</v>
      </c>
      <c r="AE7" s="20" t="e">
        <f>Application!#REF!</f>
        <v>#REF!</v>
      </c>
      <c r="AF7" s="20" t="e">
        <f>Application!#REF!</f>
        <v>#REF!</v>
      </c>
      <c r="AG7" s="20" t="e">
        <f>Application!#REF!</f>
        <v>#REF!</v>
      </c>
      <c r="AH7" s="20" t="e">
        <f>Application!#REF!</f>
        <v>#REF!</v>
      </c>
      <c r="AI7" s="20" t="e">
        <f>Application!#REF!</f>
        <v>#REF!</v>
      </c>
      <c r="AJ7" s="20" t="e">
        <f>Application!#REF!</f>
        <v>#REF!</v>
      </c>
      <c r="AK7" s="20" t="e">
        <f>Application!#REF!</f>
        <v>#REF!</v>
      </c>
      <c r="AL7" s="20" t="str">
        <f>Application!C35</f>
        <v>Please select</v>
      </c>
      <c r="AM7" s="20" t="str">
        <f>Application!C36</f>
        <v>Please select</v>
      </c>
      <c r="AN7" s="20" t="str">
        <f>Application!C37</f>
        <v>Please select</v>
      </c>
      <c r="AO7" s="20" t="str">
        <f>Application!C38</f>
        <v>Please select</v>
      </c>
      <c r="AP7" s="20" t="str">
        <f>Application!B85</f>
        <v>Please select</v>
      </c>
      <c r="AQ7" s="26">
        <f>Audit!G49</f>
        <v>-1300</v>
      </c>
    </row>
    <row r="8" spans="1:51" s="20" customFormat="1" ht="13.8" x14ac:dyDescent="0.3">
      <c r="C8" s="23"/>
      <c r="D8" s="23"/>
      <c r="E8" s="23"/>
      <c r="F8" s="23"/>
      <c r="G8" s="23"/>
      <c r="H8" s="23"/>
      <c r="I8" s="23"/>
      <c r="J8" s="27"/>
      <c r="K8" s="27"/>
    </row>
    <row r="9" spans="1:51" s="20" customFormat="1" ht="13.8" x14ac:dyDescent="0.3"/>
    <row r="10" spans="1:51" s="20" customFormat="1" ht="13.8" x14ac:dyDescent="0.3"/>
    <row r="11" spans="1:51" s="20" customFormat="1" ht="13.8" x14ac:dyDescent="0.3">
      <c r="A11" s="28"/>
      <c r="B11" s="28"/>
    </row>
    <row r="12" spans="1:51" x14ac:dyDescent="0.25">
      <c r="A12" s="3"/>
      <c r="B12" s="3"/>
    </row>
    <row r="13" spans="1:51" x14ac:dyDescent="0.25">
      <c r="A13" s="3"/>
      <c r="B13" s="3"/>
      <c r="D13" s="6"/>
      <c r="E13" s="6"/>
      <c r="F13" s="6"/>
      <c r="G13" s="6"/>
      <c r="H13" s="6"/>
      <c r="I13" s="6"/>
      <c r="J13" s="7"/>
      <c r="K13" s="7"/>
    </row>
    <row r="14" spans="1:51" x14ac:dyDescent="0.25">
      <c r="A14" s="3"/>
      <c r="B14" s="3"/>
      <c r="D14" s="6"/>
      <c r="E14" s="6"/>
      <c r="F14" s="6"/>
      <c r="G14" s="6"/>
      <c r="H14" s="6"/>
      <c r="I14" s="6"/>
      <c r="J14" s="7"/>
      <c r="K14" s="7"/>
    </row>
    <row r="15" spans="1:51" ht="13.8" x14ac:dyDescent="0.25">
      <c r="A15" s="3"/>
      <c r="B15" s="3"/>
      <c r="D15" s="2"/>
      <c r="E15" s="2"/>
      <c r="F15" s="2"/>
      <c r="G15" s="2"/>
      <c r="H15" s="2"/>
      <c r="I15" s="2"/>
      <c r="J15" s="2"/>
      <c r="K15" s="2"/>
      <c r="L15" s="2"/>
      <c r="M15" s="2"/>
      <c r="N15" s="2"/>
      <c r="O15" s="2"/>
      <c r="P15" s="2"/>
      <c r="Q15" s="2"/>
      <c r="R15" s="2"/>
    </row>
    <row r="16" spans="1:51" x14ac:dyDescent="0.25">
      <c r="A16" s="3"/>
      <c r="B16" s="3"/>
      <c r="G16" s="6"/>
      <c r="H16" s="6"/>
      <c r="I16" s="6"/>
      <c r="J16" s="7"/>
      <c r="K16" s="7"/>
    </row>
    <row r="17" spans="1:11" x14ac:dyDescent="0.25">
      <c r="A17" s="3"/>
      <c r="B17" s="3"/>
      <c r="D17" s="6"/>
      <c r="E17" s="6"/>
      <c r="F17" s="6"/>
      <c r="G17" s="6"/>
      <c r="H17" s="6"/>
      <c r="I17" s="6"/>
      <c r="J17" s="7"/>
      <c r="K17" s="7"/>
    </row>
    <row r="18" spans="1:11" x14ac:dyDescent="0.25">
      <c r="A18" s="3"/>
      <c r="B18" s="3"/>
    </row>
    <row r="19" spans="1:11" x14ac:dyDescent="0.25">
      <c r="A19" s="3"/>
      <c r="B19" s="3"/>
    </row>
    <row r="20" spans="1:11" x14ac:dyDescent="0.25">
      <c r="A20" s="3"/>
      <c r="B20" s="3"/>
    </row>
    <row r="21" spans="1:11" x14ac:dyDescent="0.25">
      <c r="A21" s="3"/>
      <c r="B21" s="3"/>
    </row>
    <row r="22" spans="1:11" x14ac:dyDescent="0.25">
      <c r="A22" s="3"/>
      <c r="B22" s="3"/>
    </row>
    <row r="23" spans="1:11" x14ac:dyDescent="0.25">
      <c r="A23" s="3"/>
      <c r="B23" s="3"/>
    </row>
    <row r="24" spans="1:11" x14ac:dyDescent="0.25">
      <c r="A24" s="3"/>
      <c r="B24" s="3"/>
    </row>
    <row r="25" spans="1:11" x14ac:dyDescent="0.25">
      <c r="A25" s="3"/>
      <c r="B25" s="3"/>
    </row>
    <row r="26" spans="1:11" x14ac:dyDescent="0.25">
      <c r="A26" s="3"/>
      <c r="B26" s="3"/>
    </row>
    <row r="27" spans="1:11" x14ac:dyDescent="0.25">
      <c r="A27" s="3"/>
      <c r="B27" s="3"/>
    </row>
    <row r="28" spans="1:11" x14ac:dyDescent="0.25">
      <c r="A28" s="3"/>
      <c r="B28" s="3"/>
    </row>
    <row r="29" spans="1:11" x14ac:dyDescent="0.25">
      <c r="A29" s="3"/>
      <c r="B29" s="3"/>
    </row>
    <row r="30" spans="1:11" x14ac:dyDescent="0.25">
      <c r="A30" s="3"/>
      <c r="B30" s="3"/>
    </row>
    <row r="31" spans="1:11" x14ac:dyDescent="0.25">
      <c r="A31" s="4"/>
      <c r="B31" s="4"/>
    </row>
    <row r="32" spans="1:11" x14ac:dyDescent="0.25">
      <c r="A32" s="4"/>
      <c r="B32" s="4"/>
    </row>
    <row r="33" spans="1:2" x14ac:dyDescent="0.25">
      <c r="A33" s="1"/>
      <c r="B33" s="1"/>
    </row>
  </sheetData>
  <sheetProtection sheet="1" formatCells="0" formatColumns="0" formatRows="0" insertColumns="0" insertRows="0" insertHyperlinks="0" deleteColumns="0" deleteRows="0"/>
  <dataConsolidate/>
  <phoneticPr fontId="8"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Application</vt:lpstr>
      <vt:lpstr>Sheet1</vt:lpstr>
      <vt:lpstr>Acceptable Proof</vt:lpstr>
      <vt:lpstr>Audit</vt:lpstr>
      <vt:lpstr>Office Data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Sean Dwyer</dc:creator>
  <cp:lastModifiedBy>Nairne Cameron</cp:lastModifiedBy>
  <cp:lastPrinted>2013-03-18T14:51:58Z</cp:lastPrinted>
  <dcterms:created xsi:type="dcterms:W3CDTF">2010-12-09T22:13:20Z</dcterms:created>
  <dcterms:modified xsi:type="dcterms:W3CDTF">2019-10-02T19:21:02Z</dcterms:modified>
</cp:coreProperties>
</file>